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EAL SECTOR\15 Report Tables &amp; AR Graphs\Website Upload\2019\"/>
    </mc:Choice>
  </mc:AlternateContent>
  <workbookProtection workbookAlgorithmName="SHA-512" workbookHashValue="c85rewrdS+TzWqk8VOy9dzIFaJsN+Hjd6ha1DIuA3oUZy/9eU7dWVKafzhYjwvLZrCIaEJFKwKmLubvWq/rzHQ==" workbookSaltValue="spFASBETlyhCccfvfW/L5w==" workbookSpinCount="100000" lockStructure="1"/>
  <bookViews>
    <workbookView xWindow="14175" yWindow="300" windowWidth="20490" windowHeight="7905"/>
  </bookViews>
  <sheets>
    <sheet name="Headline Inflatio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" i="1" l="1"/>
  <c r="AA27" i="1"/>
  <c r="AB25" i="1" l="1"/>
  <c r="AB26" i="1"/>
  <c r="AA25" i="1"/>
  <c r="AA26" i="1"/>
  <c r="AA23" i="1" l="1"/>
  <c r="AB23" i="1"/>
  <c r="AA24" i="1"/>
  <c r="AB24" i="1"/>
  <c r="AB18" i="1" l="1"/>
  <c r="AB21" i="1"/>
  <c r="AA21" i="1"/>
  <c r="AB22" i="1"/>
  <c r="AA22" i="1"/>
  <c r="AB19" i="1"/>
  <c r="AA16" i="1"/>
  <c r="AA18" i="1"/>
  <c r="AA19" i="1"/>
  <c r="AA15" i="1"/>
  <c r="AB15" i="1"/>
  <c r="AB20" i="1"/>
  <c r="AB16" i="1"/>
  <c r="AB17" i="1"/>
  <c r="AA17" i="1"/>
  <c r="AA20" i="1"/>
  <c r="E17" i="1"/>
  <c r="C19" i="1"/>
  <c r="D19" i="1"/>
  <c r="E19" i="1"/>
  <c r="F19" i="1"/>
  <c r="G19" i="1"/>
  <c r="I19" i="1"/>
  <c r="M19" i="1"/>
  <c r="N19" i="1"/>
</calcChain>
</file>

<file path=xl/sharedStrings.xml><?xml version="1.0" encoding="utf-8"?>
<sst xmlns="http://schemas.openxmlformats.org/spreadsheetml/2006/main" count="189" uniqueCount="49">
  <si>
    <t>Apr</t>
  </si>
  <si>
    <t>Mar</t>
  </si>
  <si>
    <t>Feb</t>
  </si>
  <si>
    <t>Jan</t>
  </si>
  <si>
    <t>Sep</t>
  </si>
  <si>
    <t>Aug</t>
  </si>
  <si>
    <t>May</t>
  </si>
  <si>
    <t>Jul</t>
  </si>
  <si>
    <t>Jun</t>
  </si>
  <si>
    <t>Wght</t>
  </si>
  <si>
    <t xml:space="preserve">All Items </t>
  </si>
  <si>
    <t xml:space="preserve">Clothing &amp; Footwear </t>
  </si>
  <si>
    <t>Month</t>
  </si>
  <si>
    <t>Year/</t>
  </si>
  <si>
    <t xml:space="preserve">Domestic Component of Headline Inflation </t>
  </si>
  <si>
    <t xml:space="preserve">Imported Component of Headline Inflation </t>
  </si>
  <si>
    <t xml:space="preserve">Overall Headline Inflation </t>
  </si>
  <si>
    <t xml:space="preserve">Description: </t>
  </si>
  <si>
    <t>Period:</t>
  </si>
  <si>
    <t xml:space="preserve">Solomon Islands National Statitstics Office (SINSO) &amp; Central Bank of Solomon Islands (CBSI). </t>
  </si>
  <si>
    <t xml:space="preserve">Source: </t>
  </si>
  <si>
    <t xml:space="preserve">Headline Inflation (%), 3 Months Moving Average (3MMA). </t>
  </si>
  <si>
    <t xml:space="preserve">Data: </t>
  </si>
  <si>
    <t>Series:</t>
  </si>
  <si>
    <t>Monthly</t>
  </si>
  <si>
    <t>Food &amp; Non-Alcoholic Beverages</t>
  </si>
  <si>
    <t>Alcoholic beverags, tobacco narcotics</t>
  </si>
  <si>
    <t>Housing, wtaer, electricity, gas and other fuels</t>
  </si>
  <si>
    <t>Furnishings,household equipment &amp; routine</t>
  </si>
  <si>
    <t>Health</t>
  </si>
  <si>
    <t>Transport</t>
  </si>
  <si>
    <t>Communication</t>
  </si>
  <si>
    <t>Recreation &amp; Culture</t>
  </si>
  <si>
    <t>Education</t>
  </si>
  <si>
    <t>Restaurants &amp; hotels</t>
  </si>
  <si>
    <t>Miscellaneous Goods &amp; Services</t>
  </si>
  <si>
    <t>All items</t>
  </si>
  <si>
    <t>Oct</t>
  </si>
  <si>
    <t>Miscellaneous goods &amp; services</t>
  </si>
  <si>
    <t>Restaurants &amp; Hotels</t>
  </si>
  <si>
    <t>Furnishing, household equipment &amp; routine</t>
  </si>
  <si>
    <t>Housing, water, electricity, gas &amp; other fuels</t>
  </si>
  <si>
    <t>Alcoholic,beverages, tobacco &amp; narcotics</t>
  </si>
  <si>
    <t>Food &amp; Non-alcoholic beverages</t>
  </si>
  <si>
    <t>Nov</t>
  </si>
  <si>
    <t>Dec</t>
  </si>
  <si>
    <t>This headline inflation (%) data is derived from SINSO's new Honiara Consumer Price Index Series 3 that replaces the HCPI Series 2. It uses data from the 2012/2013 Household Income and Expenditure Survey (HIES) and has a new Index Reference Period of  2017 = 100. It is calculated monthly on a 3 months moving average basis to smoothen out one-off spikes and fluctuations. Note, data is subject to revisions. For further information on this data series, please contact the CBSI Economics, Research and Statistics Department.</t>
  </si>
  <si>
    <t>na</t>
  </si>
  <si>
    <t>Jan 2018 -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</si>
</sst>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9"/>
      <name val="Times New Roman"/>
      <family val="1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0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6" fillId="0" borderId="0" xfId="1" applyNumberFormat="1" applyFont="1"/>
    <xf numFmtId="164" fontId="7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164" fontId="7" fillId="2" borderId="0" xfId="1" applyNumberFormat="1" applyFont="1" applyFill="1"/>
    <xf numFmtId="164" fontId="6" fillId="0" borderId="0" xfId="1" applyNumberFormat="1" applyFont="1" applyFill="1"/>
    <xf numFmtId="164" fontId="6" fillId="0" borderId="0" xfId="1" applyNumberFormat="1" applyFont="1" applyAlignment="1">
      <alignment horizontal="right"/>
    </xf>
    <xf numFmtId="1" fontId="3" fillId="0" borderId="0" xfId="0" applyNumberFormat="1" applyFont="1"/>
    <xf numFmtId="164" fontId="2" fillId="0" borderId="0" xfId="0" applyNumberFormat="1" applyFont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AL%20SECTOR/03%20Inflation/Inflation%20Data/HCPI%202005Q4/HCPI%202017%20=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line inflation"/>
      <sheetName val="Inflation contribution"/>
      <sheetName val="M-o-m inflation"/>
      <sheetName val="&lt;&lt;Raw Data&gt;&gt;"/>
      <sheetName val="HCPI data"/>
      <sheetName val="Chart1"/>
      <sheetName val="QER Inflation graph"/>
      <sheetName val="CPI RP 2017=100"/>
      <sheetName val="C-prices COICOP"/>
      <sheetName val="Inflation data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>
        <row r="13">
          <cell r="E13">
            <v>64.099999999999994</v>
          </cell>
        </row>
        <row r="14">
          <cell r="E14">
            <v>64.099999999999994</v>
          </cell>
        </row>
        <row r="15">
          <cell r="C15">
            <v>64.7</v>
          </cell>
          <cell r="D15">
            <v>37.700000000000003</v>
          </cell>
          <cell r="E15">
            <v>64.599999999999994</v>
          </cell>
          <cell r="F15">
            <v>41.7</v>
          </cell>
          <cell r="G15">
            <v>64.400000000000006</v>
          </cell>
          <cell r="I15">
            <v>66.5</v>
          </cell>
          <cell r="M15">
            <v>47.2</v>
          </cell>
          <cell r="N15">
            <v>72.400000000000006</v>
          </cell>
        </row>
        <row r="16">
          <cell r="C16">
            <v>63.6</v>
          </cell>
          <cell r="D16">
            <v>37.4</v>
          </cell>
          <cell r="E16">
            <v>64.599999999999994</v>
          </cell>
          <cell r="F16">
            <v>41.7</v>
          </cell>
          <cell r="G16">
            <v>64.5</v>
          </cell>
          <cell r="I16">
            <v>66.5</v>
          </cell>
          <cell r="M16">
            <v>47.2</v>
          </cell>
          <cell r="N16">
            <v>72.400000000000006</v>
          </cell>
        </row>
        <row r="17">
          <cell r="C17">
            <v>64.099999999999994</v>
          </cell>
          <cell r="D17">
            <v>39.1</v>
          </cell>
          <cell r="E17">
            <v>66.3</v>
          </cell>
          <cell r="F17">
            <v>42.1</v>
          </cell>
          <cell r="G17">
            <v>64.5</v>
          </cell>
          <cell r="I17">
            <v>67.3</v>
          </cell>
          <cell r="M17">
            <v>48.5</v>
          </cell>
          <cell r="N17">
            <v>73.900000000000006</v>
          </cell>
        </row>
        <row r="25">
          <cell r="E25">
            <v>68.7</v>
          </cell>
        </row>
        <row r="26">
          <cell r="E26">
            <v>68.7</v>
          </cell>
        </row>
        <row r="27">
          <cell r="C27">
            <v>65.900000000000006</v>
          </cell>
          <cell r="D27">
            <v>36.4</v>
          </cell>
          <cell r="E27">
            <v>66.400000000000006</v>
          </cell>
          <cell r="F27">
            <v>50</v>
          </cell>
          <cell r="G27">
            <v>67.8</v>
          </cell>
          <cell r="I27">
            <v>68.3</v>
          </cell>
          <cell r="M27">
            <v>48.1</v>
          </cell>
          <cell r="N27">
            <v>75.3</v>
          </cell>
        </row>
        <row r="28">
          <cell r="C28">
            <v>67.3</v>
          </cell>
          <cell r="D28">
            <v>35.700000000000003</v>
          </cell>
          <cell r="E28">
            <v>67.8</v>
          </cell>
          <cell r="F28">
            <v>50.2</v>
          </cell>
          <cell r="G28">
            <v>74.5</v>
          </cell>
          <cell r="I28">
            <v>68.8</v>
          </cell>
          <cell r="M28">
            <v>55.9</v>
          </cell>
          <cell r="N28">
            <v>79.3</v>
          </cell>
        </row>
        <row r="29">
          <cell r="C29">
            <v>68.5</v>
          </cell>
          <cell r="D29">
            <v>37.200000000000003</v>
          </cell>
          <cell r="E29">
            <v>67.8</v>
          </cell>
          <cell r="F29">
            <v>50.2</v>
          </cell>
          <cell r="G29">
            <v>74.400000000000006</v>
          </cell>
          <cell r="I29">
            <v>70.099999999999994</v>
          </cell>
          <cell r="M29">
            <v>55.9</v>
          </cell>
          <cell r="N29">
            <v>80.2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"/>
  <sheetViews>
    <sheetView tabSelected="1" workbookViewId="0">
      <pane xSplit="2" ySplit="9" topLeftCell="C20" activePane="bottomRight" state="frozen"/>
      <selection pane="topRight" activeCell="C1" sqref="C1"/>
      <selection pane="bottomLeft" activeCell="A9" sqref="A9"/>
      <selection pane="bottomRight" activeCell="B30" sqref="B30"/>
    </sheetView>
  </sheetViews>
  <sheetFormatPr defaultRowHeight="15" x14ac:dyDescent="0.25"/>
  <cols>
    <col min="1" max="1" width="20.7109375" customWidth="1"/>
    <col min="3" max="41" width="11" customWidth="1"/>
  </cols>
  <sheetData>
    <row r="1" spans="1:45" x14ac:dyDescent="0.25">
      <c r="B1" s="10" t="s">
        <v>22</v>
      </c>
      <c r="C1" s="5" t="s">
        <v>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5" x14ac:dyDescent="0.25">
      <c r="B2" s="10" t="s">
        <v>20</v>
      </c>
      <c r="C2" s="2" t="s">
        <v>19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8"/>
      <c r="AL2" s="2"/>
      <c r="AM2" s="2"/>
      <c r="AN2" s="2"/>
      <c r="AO2" s="2"/>
    </row>
    <row r="3" spans="1:45" x14ac:dyDescent="0.25">
      <c r="B3" s="10" t="s">
        <v>23</v>
      </c>
      <c r="C3" s="2" t="s">
        <v>24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5" x14ac:dyDescent="0.25">
      <c r="B4" s="10" t="s">
        <v>18</v>
      </c>
      <c r="C4" s="2" t="s">
        <v>48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5" ht="27.75" customHeight="1" x14ac:dyDescent="0.25">
      <c r="B5" s="27" t="s">
        <v>17</v>
      </c>
      <c r="C5" s="29" t="s">
        <v>46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1"/>
      <c r="T5" s="11"/>
      <c r="U5" s="11"/>
      <c r="V5" s="11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5" x14ac:dyDescent="0.25">
      <c r="A6" s="10"/>
      <c r="B6" s="27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9"/>
      <c r="T6" s="9"/>
      <c r="U6" s="9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5" x14ac:dyDescent="0.25">
      <c r="A7" s="2"/>
      <c r="C7" s="28" t="s">
        <v>16</v>
      </c>
      <c r="D7" s="28"/>
      <c r="E7" s="28"/>
      <c r="F7" s="28"/>
      <c r="G7" s="28"/>
      <c r="H7" s="28"/>
      <c r="I7" s="28"/>
      <c r="J7" s="28"/>
      <c r="K7" s="28"/>
      <c r="L7" s="12"/>
      <c r="M7" s="12"/>
      <c r="N7" s="12"/>
      <c r="O7" s="12"/>
      <c r="P7" s="12"/>
      <c r="Q7" s="2"/>
      <c r="R7" s="28" t="s">
        <v>15</v>
      </c>
      <c r="S7" s="28"/>
      <c r="T7" s="28"/>
      <c r="U7" s="28"/>
      <c r="V7" s="28"/>
      <c r="W7" s="28"/>
      <c r="X7" s="28"/>
      <c r="Y7" s="28"/>
      <c r="Z7" s="28"/>
      <c r="AA7" s="28"/>
      <c r="AB7" s="2"/>
      <c r="AC7" s="2"/>
      <c r="AD7" s="2"/>
      <c r="AE7" s="2"/>
      <c r="AF7" s="2"/>
      <c r="AG7" s="28" t="s">
        <v>14</v>
      </c>
      <c r="AH7" s="28"/>
      <c r="AI7" s="28"/>
      <c r="AJ7" s="28"/>
      <c r="AK7" s="28"/>
      <c r="AL7" s="28"/>
      <c r="AM7" s="28"/>
      <c r="AN7" s="28"/>
      <c r="AO7" s="28"/>
    </row>
    <row r="8" spans="1:45" ht="50.25" customHeight="1" x14ac:dyDescent="0.25">
      <c r="A8" s="8" t="s">
        <v>13</v>
      </c>
      <c r="B8" s="20" t="s">
        <v>12</v>
      </c>
      <c r="C8" s="14" t="s">
        <v>25</v>
      </c>
      <c r="D8" s="7" t="s">
        <v>26</v>
      </c>
      <c r="E8" s="15" t="s">
        <v>11</v>
      </c>
      <c r="F8" s="15" t="s">
        <v>27</v>
      </c>
      <c r="G8" s="7" t="s">
        <v>28</v>
      </c>
      <c r="H8" s="7" t="s">
        <v>29</v>
      </c>
      <c r="I8" s="7" t="s">
        <v>30</v>
      </c>
      <c r="J8" s="7" t="s">
        <v>31</v>
      </c>
      <c r="K8" s="6" t="s">
        <v>32</v>
      </c>
      <c r="L8" s="6" t="s">
        <v>33</v>
      </c>
      <c r="M8" s="6" t="s">
        <v>34</v>
      </c>
      <c r="N8" s="6" t="s">
        <v>35</v>
      </c>
      <c r="O8" s="6" t="s">
        <v>36</v>
      </c>
      <c r="P8" s="13"/>
      <c r="Q8" s="2"/>
      <c r="R8" s="6" t="s">
        <v>25</v>
      </c>
      <c r="S8" s="7" t="s">
        <v>26</v>
      </c>
      <c r="T8" s="7" t="s">
        <v>11</v>
      </c>
      <c r="U8" s="7" t="s">
        <v>27</v>
      </c>
      <c r="V8" s="7" t="s">
        <v>28</v>
      </c>
      <c r="W8" s="7" t="s">
        <v>29</v>
      </c>
      <c r="X8" s="7" t="s">
        <v>30</v>
      </c>
      <c r="Y8" s="7" t="s">
        <v>31</v>
      </c>
      <c r="Z8" s="7" t="s">
        <v>32</v>
      </c>
      <c r="AA8" s="6" t="s">
        <v>33</v>
      </c>
      <c r="AB8" s="6" t="s">
        <v>34</v>
      </c>
      <c r="AC8" s="6" t="s">
        <v>35</v>
      </c>
      <c r="AD8" s="6" t="s">
        <v>36</v>
      </c>
      <c r="AE8" s="2"/>
      <c r="AF8" s="2"/>
      <c r="AG8" s="6" t="s">
        <v>43</v>
      </c>
      <c r="AH8" s="7" t="s">
        <v>42</v>
      </c>
      <c r="AI8" s="7" t="s">
        <v>11</v>
      </c>
      <c r="AJ8" s="7" t="s">
        <v>41</v>
      </c>
      <c r="AK8" s="7" t="s">
        <v>40</v>
      </c>
      <c r="AL8" s="7" t="s">
        <v>29</v>
      </c>
      <c r="AM8" s="7" t="s">
        <v>30</v>
      </c>
      <c r="AN8" s="7" t="s">
        <v>31</v>
      </c>
      <c r="AO8" s="6" t="s">
        <v>32</v>
      </c>
      <c r="AP8" s="6" t="s">
        <v>33</v>
      </c>
      <c r="AQ8" s="6" t="s">
        <v>39</v>
      </c>
      <c r="AR8" s="6" t="s">
        <v>38</v>
      </c>
      <c r="AS8" s="6" t="s">
        <v>10</v>
      </c>
    </row>
    <row r="9" spans="1:45" s="3" customFormat="1" x14ac:dyDescent="0.25">
      <c r="A9" s="5"/>
      <c r="B9" s="4" t="s">
        <v>9</v>
      </c>
      <c r="C9" s="4">
        <v>33.299999999999997</v>
      </c>
      <c r="D9" s="4">
        <v>12.6</v>
      </c>
      <c r="E9" s="4">
        <v>2.6</v>
      </c>
      <c r="F9" s="4">
        <v>16.899999999999999</v>
      </c>
      <c r="G9" s="4">
        <v>2.9</v>
      </c>
      <c r="H9" s="4">
        <v>0.3</v>
      </c>
      <c r="I9" s="4">
        <v>18.2</v>
      </c>
      <c r="J9" s="4">
        <v>6.3</v>
      </c>
      <c r="K9" s="4">
        <v>1.3</v>
      </c>
      <c r="L9" s="4">
        <v>2.7</v>
      </c>
      <c r="M9" s="4">
        <v>1.5</v>
      </c>
      <c r="N9" s="4">
        <v>1.5</v>
      </c>
      <c r="O9" s="24">
        <v>100.10000000000001</v>
      </c>
      <c r="P9" s="4"/>
      <c r="Q9" s="5"/>
      <c r="R9" s="4">
        <v>13.8</v>
      </c>
      <c r="S9" s="4">
        <v>0</v>
      </c>
      <c r="T9" s="4">
        <v>1.9</v>
      </c>
      <c r="U9" s="4">
        <v>2.2000000000000002</v>
      </c>
      <c r="V9" s="4">
        <v>2</v>
      </c>
      <c r="W9" s="4">
        <v>0.1</v>
      </c>
      <c r="X9" s="4">
        <v>7.8</v>
      </c>
      <c r="Y9" s="4">
        <v>0.4</v>
      </c>
      <c r="Z9" s="4">
        <v>1.1000000000000001</v>
      </c>
      <c r="AA9" s="4">
        <v>0</v>
      </c>
      <c r="AB9" s="4">
        <v>0</v>
      </c>
      <c r="AC9" s="4">
        <v>0.4</v>
      </c>
      <c r="AD9" s="4">
        <v>29.700000000000003</v>
      </c>
      <c r="AE9" s="5"/>
      <c r="AF9" s="5"/>
      <c r="AG9" s="4">
        <v>19.5</v>
      </c>
      <c r="AH9" s="4">
        <v>12.6</v>
      </c>
      <c r="AI9" s="4">
        <v>0.7</v>
      </c>
      <c r="AJ9" s="4">
        <v>14.8</v>
      </c>
      <c r="AK9" s="4">
        <v>0.9</v>
      </c>
      <c r="AL9" s="4">
        <v>0.2</v>
      </c>
      <c r="AM9" s="4">
        <v>10.4</v>
      </c>
      <c r="AN9" s="4">
        <v>5.9</v>
      </c>
      <c r="AO9" s="4">
        <v>0.2</v>
      </c>
      <c r="AP9" s="4">
        <v>2.7</v>
      </c>
      <c r="AQ9" s="4">
        <v>1.5</v>
      </c>
      <c r="AR9" s="4">
        <v>1</v>
      </c>
      <c r="AS9" s="4">
        <v>70.40000000000002</v>
      </c>
    </row>
    <row r="10" spans="1:4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</row>
    <row r="11" spans="1:45" x14ac:dyDescent="0.25">
      <c r="A11" s="8">
        <v>2018</v>
      </c>
      <c r="B11" s="8" t="s">
        <v>3</v>
      </c>
      <c r="C11" s="18">
        <v>0.20387359836901986</v>
      </c>
      <c r="D11" s="18">
        <v>12.252690038181168</v>
      </c>
      <c r="E11" s="18">
        <v>-1.9543973941368087</v>
      </c>
      <c r="F11" s="18">
        <v>4.3847722637661457</v>
      </c>
      <c r="G11" s="18">
        <v>-1.4841688654353535</v>
      </c>
      <c r="H11" s="18">
        <v>0</v>
      </c>
      <c r="I11" s="18">
        <v>2.7721433400946571</v>
      </c>
      <c r="J11" s="18">
        <v>0</v>
      </c>
      <c r="K11" s="18">
        <v>0</v>
      </c>
      <c r="L11" s="1">
        <v>11.893203883495151</v>
      </c>
      <c r="M11" s="1">
        <v>7.9431148109608163</v>
      </c>
      <c r="N11" s="1">
        <v>-3.9278815196394201</v>
      </c>
      <c r="O11" s="1">
        <v>2.478777589134129</v>
      </c>
      <c r="P11" s="1"/>
      <c r="Q11" s="1"/>
      <c r="R11" s="25" t="s">
        <v>47</v>
      </c>
      <c r="S11" s="25" t="s">
        <v>47</v>
      </c>
      <c r="T11" s="25" t="s">
        <v>47</v>
      </c>
      <c r="U11" s="25" t="s">
        <v>47</v>
      </c>
      <c r="V11" s="25" t="s">
        <v>47</v>
      </c>
      <c r="W11" s="25" t="s">
        <v>47</v>
      </c>
      <c r="X11" s="25" t="s">
        <v>47</v>
      </c>
      <c r="Y11" s="25" t="s">
        <v>47</v>
      </c>
      <c r="Z11" s="25" t="s">
        <v>47</v>
      </c>
      <c r="AA11" s="25" t="s">
        <v>47</v>
      </c>
      <c r="AB11" s="25" t="s">
        <v>47</v>
      </c>
      <c r="AC11" s="25" t="s">
        <v>47</v>
      </c>
      <c r="AD11" s="25" t="s">
        <v>47</v>
      </c>
      <c r="AE11" s="1"/>
      <c r="AF11" s="1"/>
      <c r="AG11" s="25" t="s">
        <v>47</v>
      </c>
      <c r="AH11" s="25" t="s">
        <v>47</v>
      </c>
      <c r="AI11" s="25" t="s">
        <v>47</v>
      </c>
      <c r="AJ11" s="25" t="s">
        <v>47</v>
      </c>
      <c r="AK11" s="25" t="s">
        <v>47</v>
      </c>
      <c r="AL11" s="25" t="s">
        <v>47</v>
      </c>
      <c r="AM11" s="25" t="s">
        <v>47</v>
      </c>
      <c r="AN11" s="25" t="s">
        <v>47</v>
      </c>
      <c r="AO11" s="25" t="s">
        <v>47</v>
      </c>
      <c r="AP11" s="25" t="s">
        <v>47</v>
      </c>
      <c r="AQ11" s="25" t="s">
        <v>47</v>
      </c>
      <c r="AR11" s="25" t="s">
        <v>47</v>
      </c>
      <c r="AS11" s="25" t="s">
        <v>47</v>
      </c>
    </row>
    <row r="12" spans="1:45" x14ac:dyDescent="0.25">
      <c r="A12" s="8"/>
      <c r="B12" s="8" t="s">
        <v>2</v>
      </c>
      <c r="C12" s="18">
        <v>4.4354838709677269</v>
      </c>
      <c r="D12" s="18">
        <v>14.035087719298245</v>
      </c>
      <c r="E12" s="18">
        <v>-0.65984823490596867</v>
      </c>
      <c r="F12" s="18">
        <v>4.5423497267759627</v>
      </c>
      <c r="G12" s="18">
        <v>-1.1585567692816934</v>
      </c>
      <c r="H12" s="18">
        <v>0</v>
      </c>
      <c r="I12" s="18">
        <v>3.4645139589640106</v>
      </c>
      <c r="J12" s="18">
        <v>0</v>
      </c>
      <c r="K12" s="18">
        <v>0</v>
      </c>
      <c r="L12" s="1">
        <v>17.40312712440517</v>
      </c>
      <c r="M12" s="1">
        <v>9.781477627471391</v>
      </c>
      <c r="N12" s="1">
        <v>-3.6187399030694678</v>
      </c>
      <c r="O12" s="1">
        <v>3.6173089925625401</v>
      </c>
      <c r="P12" s="1"/>
      <c r="Q12" s="1"/>
      <c r="R12" s="25" t="s">
        <v>47</v>
      </c>
      <c r="S12" s="25" t="s">
        <v>47</v>
      </c>
      <c r="T12" s="25" t="s">
        <v>47</v>
      </c>
      <c r="U12" s="25" t="s">
        <v>47</v>
      </c>
      <c r="V12" s="25" t="s">
        <v>47</v>
      </c>
      <c r="W12" s="25" t="s">
        <v>47</v>
      </c>
      <c r="X12" s="25" t="s">
        <v>47</v>
      </c>
      <c r="Y12" s="25" t="s">
        <v>47</v>
      </c>
      <c r="Z12" s="25" t="s">
        <v>47</v>
      </c>
      <c r="AA12" s="25" t="s">
        <v>47</v>
      </c>
      <c r="AB12" s="25" t="s">
        <v>47</v>
      </c>
      <c r="AC12" s="25" t="s">
        <v>47</v>
      </c>
      <c r="AD12" s="25" t="s">
        <v>47</v>
      </c>
      <c r="AE12" s="1"/>
      <c r="AF12" s="1"/>
      <c r="AG12" s="25" t="s">
        <v>47</v>
      </c>
      <c r="AH12" s="25" t="s">
        <v>47</v>
      </c>
      <c r="AI12" s="25" t="s">
        <v>47</v>
      </c>
      <c r="AJ12" s="25" t="s">
        <v>47</v>
      </c>
      <c r="AK12" s="25" t="s">
        <v>47</v>
      </c>
      <c r="AL12" s="25" t="s">
        <v>47</v>
      </c>
      <c r="AM12" s="25" t="s">
        <v>47</v>
      </c>
      <c r="AN12" s="25" t="s">
        <v>47</v>
      </c>
      <c r="AO12" s="25" t="s">
        <v>47</v>
      </c>
      <c r="AP12" s="25" t="s">
        <v>47</v>
      </c>
      <c r="AQ12" s="25" t="s">
        <v>47</v>
      </c>
      <c r="AR12" s="25" t="s">
        <v>47</v>
      </c>
      <c r="AS12" s="25" t="s">
        <v>47</v>
      </c>
    </row>
    <row r="13" spans="1:45" x14ac:dyDescent="0.25">
      <c r="A13" s="8"/>
      <c r="B13" s="8" t="s">
        <v>1</v>
      </c>
      <c r="C13" s="18">
        <v>1.3725490196078383</v>
      </c>
      <c r="D13" s="18">
        <v>15.461181154611792</v>
      </c>
      <c r="E13" s="18">
        <v>0.80321285140565468</v>
      </c>
      <c r="F13" s="18">
        <v>4.3032786885245811</v>
      </c>
      <c r="G13" s="18">
        <v>-1.0938017898574959</v>
      </c>
      <c r="H13" s="18">
        <v>0</v>
      </c>
      <c r="I13" s="18">
        <v>2.9382303839732948</v>
      </c>
      <c r="J13" s="18">
        <v>0</v>
      </c>
      <c r="K13" s="18">
        <v>0</v>
      </c>
      <c r="L13" s="1">
        <v>22.70000000000001</v>
      </c>
      <c r="M13" s="1">
        <v>8.2421340629275086</v>
      </c>
      <c r="N13" s="1">
        <v>-2.2935779816513735</v>
      </c>
      <c r="O13" s="1">
        <v>3.9906103286384997</v>
      </c>
      <c r="P13" s="1"/>
      <c r="Q13" s="1"/>
      <c r="R13" s="25" t="s">
        <v>47</v>
      </c>
      <c r="S13" s="25" t="s">
        <v>47</v>
      </c>
      <c r="T13" s="25" t="s">
        <v>47</v>
      </c>
      <c r="U13" s="25" t="s">
        <v>47</v>
      </c>
      <c r="V13" s="25" t="s">
        <v>47</v>
      </c>
      <c r="W13" s="25" t="s">
        <v>47</v>
      </c>
      <c r="X13" s="25" t="s">
        <v>47</v>
      </c>
      <c r="Y13" s="25" t="s">
        <v>47</v>
      </c>
      <c r="Z13" s="25" t="s">
        <v>47</v>
      </c>
      <c r="AA13" s="25" t="s">
        <v>47</v>
      </c>
      <c r="AB13" s="25" t="s">
        <v>47</v>
      </c>
      <c r="AC13" s="25" t="s">
        <v>47</v>
      </c>
      <c r="AD13" s="25" t="s">
        <v>47</v>
      </c>
      <c r="AE13" s="1"/>
      <c r="AF13" s="1"/>
      <c r="AG13" s="25" t="s">
        <v>47</v>
      </c>
      <c r="AH13" s="25" t="s">
        <v>47</v>
      </c>
      <c r="AI13" s="25" t="s">
        <v>47</v>
      </c>
      <c r="AJ13" s="25" t="s">
        <v>47</v>
      </c>
      <c r="AK13" s="25" t="s">
        <v>47</v>
      </c>
      <c r="AL13" s="25" t="s">
        <v>47</v>
      </c>
      <c r="AM13" s="25" t="s">
        <v>47</v>
      </c>
      <c r="AN13" s="25" t="s">
        <v>47</v>
      </c>
      <c r="AO13" s="25" t="s">
        <v>47</v>
      </c>
      <c r="AP13" s="25" t="s">
        <v>47</v>
      </c>
      <c r="AQ13" s="25" t="s">
        <v>47</v>
      </c>
      <c r="AR13" s="25" t="s">
        <v>47</v>
      </c>
      <c r="AS13" s="25" t="s">
        <v>47</v>
      </c>
    </row>
    <row r="14" spans="1:45" x14ac:dyDescent="0.25">
      <c r="A14" s="8"/>
      <c r="B14" s="8" t="s">
        <v>0</v>
      </c>
      <c r="C14" s="18">
        <v>1.8536585365853675</v>
      </c>
      <c r="D14" s="18">
        <v>12.529156947684083</v>
      </c>
      <c r="E14" s="18">
        <v>0.70281124497992842</v>
      </c>
      <c r="F14" s="18">
        <v>4.2105263157894646</v>
      </c>
      <c r="G14" s="18">
        <v>-0.86321381142097087</v>
      </c>
      <c r="H14" s="18">
        <v>0</v>
      </c>
      <c r="I14" s="18">
        <v>2.660458929165288</v>
      </c>
      <c r="J14" s="18">
        <v>0</v>
      </c>
      <c r="K14" s="18">
        <v>0</v>
      </c>
      <c r="L14" s="1">
        <v>22.70000000000001</v>
      </c>
      <c r="M14" s="1">
        <v>6.7453625632377667</v>
      </c>
      <c r="N14" s="1">
        <v>-1.7509084902543992</v>
      </c>
      <c r="O14" s="1">
        <v>3.8961038961038863</v>
      </c>
      <c r="P14" s="1"/>
      <c r="Q14" s="1"/>
      <c r="R14" s="25" t="s">
        <v>47</v>
      </c>
      <c r="S14" s="25" t="s">
        <v>47</v>
      </c>
      <c r="T14" s="25" t="s">
        <v>47</v>
      </c>
      <c r="U14" s="25" t="s">
        <v>47</v>
      </c>
      <c r="V14" s="25" t="s">
        <v>47</v>
      </c>
      <c r="W14" s="25" t="s">
        <v>47</v>
      </c>
      <c r="X14" s="25" t="s">
        <v>47</v>
      </c>
      <c r="Y14" s="25" t="s">
        <v>47</v>
      </c>
      <c r="Z14" s="25" t="s">
        <v>47</v>
      </c>
      <c r="AA14" s="25" t="s">
        <v>47</v>
      </c>
      <c r="AB14" s="25" t="s">
        <v>47</v>
      </c>
      <c r="AC14" s="25" t="s">
        <v>47</v>
      </c>
      <c r="AD14" s="25" t="s">
        <v>47</v>
      </c>
      <c r="AE14" s="1"/>
      <c r="AF14" s="1"/>
      <c r="AG14" s="25" t="s">
        <v>47</v>
      </c>
      <c r="AH14" s="25" t="s">
        <v>47</v>
      </c>
      <c r="AI14" s="25" t="s">
        <v>47</v>
      </c>
      <c r="AJ14" s="25" t="s">
        <v>47</v>
      </c>
      <c r="AK14" s="25" t="s">
        <v>47</v>
      </c>
      <c r="AL14" s="25" t="s">
        <v>47</v>
      </c>
      <c r="AM14" s="25" t="s">
        <v>47</v>
      </c>
      <c r="AN14" s="25" t="s">
        <v>47</v>
      </c>
      <c r="AO14" s="25" t="s">
        <v>47</v>
      </c>
      <c r="AP14" s="25" t="s">
        <v>47</v>
      </c>
      <c r="AQ14" s="25" t="s">
        <v>47</v>
      </c>
      <c r="AR14" s="25" t="s">
        <v>47</v>
      </c>
      <c r="AS14" s="25" t="s">
        <v>47</v>
      </c>
    </row>
    <row r="15" spans="1:45" x14ac:dyDescent="0.25">
      <c r="A15" s="8"/>
      <c r="B15" s="8" t="s">
        <v>6</v>
      </c>
      <c r="C15" s="18">
        <v>-0.19512195121951237</v>
      </c>
      <c r="D15" s="18">
        <v>8.3112582781456936</v>
      </c>
      <c r="E15" s="18">
        <v>0.60240963855424656</v>
      </c>
      <c r="F15" s="18">
        <v>3.6388140161725202</v>
      </c>
      <c r="G15" s="18">
        <v>-0.56610056610054693</v>
      </c>
      <c r="H15" s="18">
        <v>0</v>
      </c>
      <c r="I15" s="18">
        <v>2.4527676499834339</v>
      </c>
      <c r="J15" s="18">
        <v>0</v>
      </c>
      <c r="K15" s="18">
        <v>0</v>
      </c>
      <c r="L15" s="17">
        <v>22.70000000000001</v>
      </c>
      <c r="M15" s="17">
        <v>5.2894211576846262</v>
      </c>
      <c r="N15" s="17">
        <v>-0.90210491146006655</v>
      </c>
      <c r="O15" s="17">
        <v>2.8117763810783902</v>
      </c>
      <c r="P15" s="1"/>
      <c r="R15" s="17">
        <v>-0.2</v>
      </c>
      <c r="S15" s="18">
        <v>0</v>
      </c>
      <c r="T15" s="17">
        <v>1.1000000000000001</v>
      </c>
      <c r="U15" s="17">
        <v>1.9</v>
      </c>
      <c r="V15" s="17">
        <v>-1</v>
      </c>
      <c r="W15" s="18">
        <v>0</v>
      </c>
      <c r="X15" s="17">
        <v>1.7704918032786843</v>
      </c>
      <c r="Y15" s="23" t="s">
        <v>47</v>
      </c>
      <c r="Z15" s="16">
        <v>0</v>
      </c>
      <c r="AA15" s="23" t="str">
        <f t="shared" ref="AA15:AB27" si="0">$Y$15</f>
        <v>na</v>
      </c>
      <c r="AB15" s="23" t="str">
        <f t="shared" si="0"/>
        <v>na</v>
      </c>
      <c r="AC15" s="19">
        <v>-1.1000000000000001</v>
      </c>
      <c r="AD15" s="19">
        <v>0.1</v>
      </c>
      <c r="AG15" s="17">
        <v>1.8</v>
      </c>
      <c r="AH15" s="17">
        <v>8.6</v>
      </c>
      <c r="AI15" s="16">
        <v>0</v>
      </c>
      <c r="AJ15" s="17">
        <v>4</v>
      </c>
      <c r="AK15" s="17">
        <v>0.9</v>
      </c>
      <c r="AL15" s="16">
        <v>0</v>
      </c>
      <c r="AM15" s="17">
        <v>2.8</v>
      </c>
      <c r="AN15" s="16">
        <v>0</v>
      </c>
      <c r="AO15" s="16">
        <v>0</v>
      </c>
      <c r="AP15" s="19">
        <v>22.7</v>
      </c>
      <c r="AQ15" s="19">
        <v>5.3</v>
      </c>
      <c r="AR15" s="16">
        <v>0</v>
      </c>
      <c r="AS15" s="19">
        <v>4.2</v>
      </c>
    </row>
    <row r="16" spans="1:45" x14ac:dyDescent="0.25">
      <c r="A16" s="8"/>
      <c r="B16" s="8" t="s">
        <v>8</v>
      </c>
      <c r="C16" s="18">
        <v>0.52049446974626878</v>
      </c>
      <c r="D16" s="18">
        <v>6.5508021390374482</v>
      </c>
      <c r="E16" s="18">
        <v>0.26711185308847529</v>
      </c>
      <c r="F16" s="18">
        <v>2.7190332326284095</v>
      </c>
      <c r="G16" s="18">
        <v>-0.23372287145241311</v>
      </c>
      <c r="H16" s="18">
        <v>0</v>
      </c>
      <c r="I16" s="18">
        <v>3.4574468085106558</v>
      </c>
      <c r="J16" s="18">
        <v>0</v>
      </c>
      <c r="K16" s="18">
        <v>0</v>
      </c>
      <c r="L16" s="17">
        <v>22.70000000000001</v>
      </c>
      <c r="M16" s="17">
        <v>5.2894211576846262</v>
      </c>
      <c r="N16" s="17">
        <v>-0.77077747989274803</v>
      </c>
      <c r="O16" s="17">
        <v>2.4478994376447405</v>
      </c>
      <c r="P16" s="1"/>
      <c r="R16" s="17">
        <v>-1.5</v>
      </c>
      <c r="S16" s="18">
        <v>0</v>
      </c>
      <c r="T16" s="17">
        <v>0.5</v>
      </c>
      <c r="U16" s="17">
        <v>2.9</v>
      </c>
      <c r="V16" s="17">
        <v>-0.6</v>
      </c>
      <c r="W16" s="18">
        <v>0</v>
      </c>
      <c r="X16" s="17">
        <v>4.7634799867680933</v>
      </c>
      <c r="Y16" s="23" t="s">
        <v>47</v>
      </c>
      <c r="Z16" s="16">
        <v>0</v>
      </c>
      <c r="AA16" s="23" t="str">
        <f t="shared" si="0"/>
        <v>na</v>
      </c>
      <c r="AB16" s="23" t="str">
        <f t="shared" si="0"/>
        <v>na</v>
      </c>
      <c r="AC16" s="19">
        <v>-1</v>
      </c>
      <c r="AD16" s="19">
        <v>0.1</v>
      </c>
      <c r="AG16" s="17">
        <v>1.9</v>
      </c>
      <c r="AH16" s="17">
        <v>6.9</v>
      </c>
      <c r="AI16" s="16">
        <v>0</v>
      </c>
      <c r="AJ16" s="17">
        <v>2.6</v>
      </c>
      <c r="AK16" s="17">
        <v>0.8</v>
      </c>
      <c r="AL16" s="16">
        <v>0</v>
      </c>
      <c r="AM16" s="17">
        <v>2.8</v>
      </c>
      <c r="AN16" s="16">
        <v>0</v>
      </c>
      <c r="AO16" s="16">
        <v>0</v>
      </c>
      <c r="AP16" s="19">
        <v>22.7</v>
      </c>
      <c r="AQ16" s="19">
        <v>5.3</v>
      </c>
      <c r="AR16" s="16">
        <v>0</v>
      </c>
      <c r="AS16" s="16">
        <v>3.6</v>
      </c>
    </row>
    <row r="17" spans="1:45" x14ac:dyDescent="0.25">
      <c r="A17" s="8"/>
      <c r="B17" s="8" t="s">
        <v>7</v>
      </c>
      <c r="C17" s="19">
        <v>-0.1</v>
      </c>
      <c r="D17" s="19">
        <v>7.5</v>
      </c>
      <c r="E17" s="16">
        <f>(SUM('[1]CPI RP 2017=100'!E25:E27)/SUM('[1]CPI RP 2017=100'!E13:E15)-1)*100</f>
        <v>5.7053941908713934</v>
      </c>
      <c r="F17" s="19">
        <v>1.8</v>
      </c>
      <c r="G17" s="18">
        <v>0</v>
      </c>
      <c r="H17" s="18">
        <v>0</v>
      </c>
      <c r="I17" s="19">
        <v>4.3</v>
      </c>
      <c r="J17" s="18">
        <v>0</v>
      </c>
      <c r="K17" s="18">
        <v>0</v>
      </c>
      <c r="L17" s="19">
        <v>22.7</v>
      </c>
      <c r="M17" s="19">
        <v>5.3</v>
      </c>
      <c r="N17" s="19">
        <v>-0.5</v>
      </c>
      <c r="O17" s="19">
        <v>2.2000000000000002</v>
      </c>
      <c r="R17" s="19">
        <v>-1.5</v>
      </c>
      <c r="S17" s="18">
        <v>0</v>
      </c>
      <c r="T17" s="19">
        <v>0.1</v>
      </c>
      <c r="U17" s="19">
        <v>3.7</v>
      </c>
      <c r="V17" s="19">
        <v>-0.1</v>
      </c>
      <c r="W17" s="18">
        <v>0</v>
      </c>
      <c r="X17" s="17">
        <v>7.290279627163776</v>
      </c>
      <c r="Y17" s="23" t="s">
        <v>47</v>
      </c>
      <c r="Z17" s="16">
        <v>0</v>
      </c>
      <c r="AA17" s="23" t="str">
        <f t="shared" si="0"/>
        <v>na</v>
      </c>
      <c r="AB17" s="23" t="str">
        <f t="shared" si="0"/>
        <v>na</v>
      </c>
      <c r="AC17" s="19">
        <v>-0.6</v>
      </c>
      <c r="AD17" s="19">
        <v>0.5</v>
      </c>
      <c r="AG17" s="19">
        <v>0.9</v>
      </c>
      <c r="AH17" s="19">
        <v>7.9</v>
      </c>
      <c r="AI17" s="16">
        <v>0</v>
      </c>
      <c r="AJ17" s="19">
        <v>1.4</v>
      </c>
      <c r="AK17" s="19">
        <v>0.5</v>
      </c>
      <c r="AL17" s="16">
        <v>0</v>
      </c>
      <c r="AM17" s="19">
        <v>2.8</v>
      </c>
      <c r="AN17" s="16">
        <v>0</v>
      </c>
      <c r="AO17" s="16">
        <v>0</v>
      </c>
      <c r="AP17" s="19">
        <v>22.7</v>
      </c>
      <c r="AQ17" s="19">
        <v>5.3</v>
      </c>
      <c r="AR17" s="16">
        <v>0</v>
      </c>
      <c r="AS17" s="16">
        <v>3</v>
      </c>
    </row>
    <row r="18" spans="1:45" x14ac:dyDescent="0.25">
      <c r="A18" s="8"/>
      <c r="B18" s="8" t="s">
        <v>5</v>
      </c>
      <c r="C18" s="19">
        <v>1</v>
      </c>
      <c r="D18" s="19">
        <v>10.4</v>
      </c>
      <c r="E18" s="19">
        <v>-0.2</v>
      </c>
      <c r="F18" s="19">
        <v>0.4</v>
      </c>
      <c r="G18" s="19">
        <v>-0.7</v>
      </c>
      <c r="H18" s="18">
        <v>0</v>
      </c>
      <c r="I18" s="19">
        <v>5</v>
      </c>
      <c r="J18" s="18">
        <v>0</v>
      </c>
      <c r="K18" s="18">
        <v>0</v>
      </c>
      <c r="L18" s="17">
        <v>22.7</v>
      </c>
      <c r="M18" s="19">
        <v>4.8</v>
      </c>
      <c r="N18" s="19">
        <v>-0.4</v>
      </c>
      <c r="O18" s="19">
        <v>2.6</v>
      </c>
      <c r="R18" s="17">
        <v>-1.7</v>
      </c>
      <c r="S18" s="18">
        <v>0</v>
      </c>
      <c r="T18" s="19">
        <v>-0.3</v>
      </c>
      <c r="U18" s="19">
        <v>4.2</v>
      </c>
      <c r="V18" s="19">
        <v>-1</v>
      </c>
      <c r="W18" s="18">
        <v>0</v>
      </c>
      <c r="X18" s="17">
        <v>9.4932432432432545</v>
      </c>
      <c r="Y18" s="23" t="s">
        <v>47</v>
      </c>
      <c r="Z18" s="16">
        <v>0</v>
      </c>
      <c r="AA18" s="23" t="str">
        <f t="shared" si="0"/>
        <v>na</v>
      </c>
      <c r="AB18" s="23" t="str">
        <f t="shared" si="0"/>
        <v>na</v>
      </c>
      <c r="AC18" s="19">
        <v>-0.5</v>
      </c>
      <c r="AD18" s="19">
        <v>0.6</v>
      </c>
      <c r="AG18" s="19">
        <v>2.6</v>
      </c>
      <c r="AH18" s="19">
        <v>10.8</v>
      </c>
      <c r="AI18" s="16">
        <v>0</v>
      </c>
      <c r="AJ18" s="19">
        <v>-0.3</v>
      </c>
      <c r="AK18" s="19">
        <v>0.3</v>
      </c>
      <c r="AL18" s="16">
        <v>0</v>
      </c>
      <c r="AM18" s="19">
        <v>2.8</v>
      </c>
      <c r="AN18" s="16">
        <v>0</v>
      </c>
      <c r="AO18" s="16">
        <v>0</v>
      </c>
      <c r="AP18" s="19">
        <v>22.7</v>
      </c>
      <c r="AQ18" s="19">
        <v>4.8</v>
      </c>
      <c r="AR18" s="16">
        <v>0</v>
      </c>
      <c r="AS18" s="16">
        <v>3.4</v>
      </c>
    </row>
    <row r="19" spans="1:45" x14ac:dyDescent="0.25">
      <c r="A19" s="8"/>
      <c r="B19" s="8" t="s">
        <v>4</v>
      </c>
      <c r="C19" s="16">
        <f>(SUM('[1]CPI RP 2017=100'!C27:C29)/SUM('[1]CPI RP 2017=100'!C15:C17)-1)*100</f>
        <v>4.8336798336798159</v>
      </c>
      <c r="D19" s="16">
        <f>(SUM('[1]CPI RP 2017=100'!D27:D29)/SUM('[1]CPI RP 2017=100'!D15:D17)-1)*100</f>
        <v>-4.290718038528885</v>
      </c>
      <c r="E19" s="16">
        <f>(SUM('[1]CPI RP 2017=100'!E27:E29)/SUM('[1]CPI RP 2017=100'!E15:E17)-1)*100</f>
        <v>3.3248081841432242</v>
      </c>
      <c r="F19" s="16">
        <f>(SUM('[1]CPI RP 2017=100'!F27:F29)/SUM('[1]CPI RP 2017=100'!F15:F17)-1)*100</f>
        <v>19.840637450199218</v>
      </c>
      <c r="G19" s="16">
        <f>(SUM('[1]CPI RP 2017=100'!G27:G29)/SUM('[1]CPI RP 2017=100'!G15:G17)-1)*100</f>
        <v>12.047569803516044</v>
      </c>
      <c r="H19" s="18">
        <v>0</v>
      </c>
      <c r="I19" s="16">
        <f>(SUM('[1]CPI RP 2017=100'!I27:I29)/SUM('[1]CPI RP 2017=100'!I15:I17)-1)*100</f>
        <v>3.4448327508736831</v>
      </c>
      <c r="J19" s="18">
        <v>0</v>
      </c>
      <c r="K19" s="18">
        <v>0</v>
      </c>
      <c r="L19" s="17">
        <v>22.7</v>
      </c>
      <c r="M19" s="16">
        <f>(SUM('[1]CPI RP 2017=100'!M27:M29)/SUM('[1]CPI RP 2017=100'!M15:M17)-1)*100</f>
        <v>11.896431070678792</v>
      </c>
      <c r="N19" s="16">
        <f>(SUM('[1]CPI RP 2017=100'!N27:N29)/SUM('[1]CPI RP 2017=100'!N15:N17)-1)*100</f>
        <v>7.361682670324643</v>
      </c>
      <c r="O19" s="21">
        <v>3.3655448183938601</v>
      </c>
      <c r="R19" s="17">
        <v>-1.6</v>
      </c>
      <c r="S19" s="18">
        <v>0</v>
      </c>
      <c r="T19" s="19">
        <v>-0.3</v>
      </c>
      <c r="U19" s="19">
        <v>4.0999999999999996</v>
      </c>
      <c r="V19" s="19">
        <v>-2.1</v>
      </c>
      <c r="W19" s="18">
        <v>0</v>
      </c>
      <c r="X19" s="17">
        <v>8.7103308575287031</v>
      </c>
      <c r="Y19" s="23" t="s">
        <v>47</v>
      </c>
      <c r="Z19" s="16">
        <v>0</v>
      </c>
      <c r="AA19" s="23" t="str">
        <f t="shared" si="0"/>
        <v>na</v>
      </c>
      <c r="AB19" s="23" t="str">
        <f t="shared" si="0"/>
        <v>na</v>
      </c>
      <c r="AC19" s="19">
        <v>-0.6</v>
      </c>
      <c r="AD19" s="19">
        <v>0.4</v>
      </c>
      <c r="AG19" s="19">
        <v>4.5999999999999996</v>
      </c>
      <c r="AH19" s="19">
        <v>13.2</v>
      </c>
      <c r="AI19" s="16">
        <v>-0.1</v>
      </c>
      <c r="AJ19" s="19">
        <v>0.4</v>
      </c>
      <c r="AK19" s="19">
        <v>0.2</v>
      </c>
      <c r="AL19" s="16">
        <v>0</v>
      </c>
      <c r="AM19" s="19">
        <v>2.8</v>
      </c>
      <c r="AN19" s="16">
        <v>0</v>
      </c>
      <c r="AO19" s="16">
        <v>0</v>
      </c>
      <c r="AP19" s="19">
        <v>22.7</v>
      </c>
      <c r="AQ19" s="19">
        <v>4.3</v>
      </c>
      <c r="AR19" s="16">
        <v>0</v>
      </c>
      <c r="AS19" s="16">
        <v>4.7</v>
      </c>
    </row>
    <row r="20" spans="1:45" x14ac:dyDescent="0.25">
      <c r="B20" s="8" t="s">
        <v>37</v>
      </c>
      <c r="C20" s="17">
        <v>3</v>
      </c>
      <c r="D20" s="17">
        <v>15.1</v>
      </c>
      <c r="E20" s="17">
        <v>-0.2</v>
      </c>
      <c r="F20" s="17">
        <v>0.6</v>
      </c>
      <c r="G20" s="17">
        <v>-2.2999999999999998</v>
      </c>
      <c r="H20" s="18">
        <v>0</v>
      </c>
      <c r="I20" s="17">
        <v>5</v>
      </c>
      <c r="J20" s="18">
        <v>0</v>
      </c>
      <c r="K20" s="18">
        <v>0</v>
      </c>
      <c r="L20" s="17">
        <v>22.7</v>
      </c>
      <c r="M20" s="17">
        <v>3.8</v>
      </c>
      <c r="N20" s="17">
        <v>-0.4</v>
      </c>
      <c r="O20" s="17">
        <v>3.9</v>
      </c>
      <c r="R20" s="17">
        <v>-1.6</v>
      </c>
      <c r="S20" s="18">
        <v>0</v>
      </c>
      <c r="T20" s="19">
        <v>-0.3</v>
      </c>
      <c r="U20" s="19">
        <v>4.0999999999999996</v>
      </c>
      <c r="V20" s="19">
        <v>-3.5</v>
      </c>
      <c r="W20" s="18">
        <v>0</v>
      </c>
      <c r="X20" s="17">
        <v>9.6992227103751318</v>
      </c>
      <c r="Y20" s="23" t="s">
        <v>47</v>
      </c>
      <c r="Z20" s="16">
        <v>0</v>
      </c>
      <c r="AA20" s="23" t="str">
        <f t="shared" si="0"/>
        <v>na</v>
      </c>
      <c r="AB20" s="23" t="str">
        <f t="shared" si="0"/>
        <v>na</v>
      </c>
      <c r="AC20" s="19">
        <v>-0.5</v>
      </c>
      <c r="AD20" s="19">
        <v>0.5</v>
      </c>
      <c r="AG20" s="19">
        <v>6.1</v>
      </c>
      <c r="AH20" s="19">
        <v>15.5</v>
      </c>
      <c r="AI20" s="16">
        <v>-0.3</v>
      </c>
      <c r="AJ20" s="19">
        <v>-0.1</v>
      </c>
      <c r="AK20" s="19">
        <v>0.5</v>
      </c>
      <c r="AL20" s="16">
        <v>0</v>
      </c>
      <c r="AM20" s="19">
        <v>2.8</v>
      </c>
      <c r="AN20" s="16">
        <v>0</v>
      </c>
      <c r="AO20" s="16">
        <v>0</v>
      </c>
      <c r="AP20" s="19">
        <v>22.7</v>
      </c>
      <c r="AQ20" s="19">
        <v>3.8</v>
      </c>
      <c r="AR20" s="16">
        <v>0</v>
      </c>
      <c r="AS20" s="16">
        <v>5.5574154670237519</v>
      </c>
    </row>
    <row r="21" spans="1:45" x14ac:dyDescent="0.25">
      <c r="B21" s="8" t="s">
        <v>44</v>
      </c>
      <c r="C21" s="17">
        <v>3.239004432321857</v>
      </c>
      <c r="D21" s="17">
        <v>15.75433911882509</v>
      </c>
      <c r="E21" s="17">
        <v>-0.19940179461616081</v>
      </c>
      <c r="F21" s="17">
        <v>1.2749264465511612</v>
      </c>
      <c r="G21" s="17">
        <v>-2.3069207622868571</v>
      </c>
      <c r="H21" s="16">
        <v>0</v>
      </c>
      <c r="I21" s="17">
        <v>5.9571619812583743</v>
      </c>
      <c r="J21" s="16">
        <v>0</v>
      </c>
      <c r="K21" s="16">
        <v>0</v>
      </c>
      <c r="L21" s="17">
        <v>22.7</v>
      </c>
      <c r="M21" s="17">
        <v>3.7924151696606678</v>
      </c>
      <c r="N21" s="17">
        <v>-0.53637277908145098</v>
      </c>
      <c r="O21" s="17">
        <v>4.4541192230408422</v>
      </c>
      <c r="R21" s="17">
        <v>-1.2300531914893442</v>
      </c>
      <c r="S21" s="18">
        <v>0</v>
      </c>
      <c r="T21" s="19">
        <v>-0.3</v>
      </c>
      <c r="U21" s="22">
        <v>4.3175024908668203</v>
      </c>
      <c r="V21" s="17">
        <v>-3.6168787675820546</v>
      </c>
      <c r="W21" s="18">
        <v>0</v>
      </c>
      <c r="X21" s="17">
        <v>11.766689143627772</v>
      </c>
      <c r="Y21" s="23" t="s">
        <v>47</v>
      </c>
      <c r="Z21" s="16">
        <v>0</v>
      </c>
      <c r="AA21" s="23" t="str">
        <f t="shared" si="0"/>
        <v>na</v>
      </c>
      <c r="AB21" s="23" t="str">
        <f t="shared" si="0"/>
        <v>na</v>
      </c>
      <c r="AC21" s="17">
        <v>-0.63758389261744375</v>
      </c>
      <c r="AD21" s="17">
        <v>1.200800533689117</v>
      </c>
      <c r="AG21" s="17">
        <v>6.3431542461005019</v>
      </c>
      <c r="AH21" s="17">
        <v>16.121495327102785</v>
      </c>
      <c r="AI21" s="16">
        <v>-0.40000000000001146</v>
      </c>
      <c r="AJ21" s="17">
        <v>0.61949788066513189</v>
      </c>
      <c r="AK21" s="17">
        <v>0.59721300597213034</v>
      </c>
      <c r="AL21" s="16">
        <v>0</v>
      </c>
      <c r="AM21" s="17">
        <v>2.866666666666684</v>
      </c>
      <c r="AN21" s="16">
        <v>0</v>
      </c>
      <c r="AO21" s="16">
        <v>0</v>
      </c>
      <c r="AP21" s="19">
        <v>22.7</v>
      </c>
      <c r="AQ21" s="17">
        <v>3.7924151696606678</v>
      </c>
      <c r="AR21" s="16">
        <v>0</v>
      </c>
      <c r="AS21" s="16">
        <v>6.0087277609936152</v>
      </c>
    </row>
    <row r="22" spans="1:45" x14ac:dyDescent="0.25">
      <c r="B22" s="8" t="s">
        <v>45</v>
      </c>
      <c r="C22" s="17">
        <v>3.014731072285004</v>
      </c>
      <c r="D22" s="17">
        <v>14.159581425768476</v>
      </c>
      <c r="E22" s="17">
        <v>-0.19940179461616081</v>
      </c>
      <c r="F22" s="17">
        <v>0.87662337662339773</v>
      </c>
      <c r="G22" s="17">
        <v>-2.4080267558528434</v>
      </c>
      <c r="H22" s="16">
        <v>0</v>
      </c>
      <c r="I22" s="17">
        <v>6.1129568106312204</v>
      </c>
      <c r="J22" s="16">
        <v>0</v>
      </c>
      <c r="K22" s="16">
        <v>0</v>
      </c>
      <c r="L22" s="17">
        <v>22.7</v>
      </c>
      <c r="M22" s="17">
        <v>1.9941157240928487</v>
      </c>
      <c r="N22" s="17">
        <v>-0.56970509383376111</v>
      </c>
      <c r="O22" s="17">
        <v>4.2418169672678641</v>
      </c>
      <c r="R22" s="17">
        <v>-1.0996334555148368</v>
      </c>
      <c r="S22" s="18">
        <v>0</v>
      </c>
      <c r="T22" s="19">
        <v>-0.3</v>
      </c>
      <c r="U22" s="22">
        <v>4.5379809273265126</v>
      </c>
      <c r="V22" s="17">
        <v>-3.7533512064342966</v>
      </c>
      <c r="W22" s="18">
        <v>0</v>
      </c>
      <c r="X22" s="17">
        <v>13.575268817204321</v>
      </c>
      <c r="Y22" s="23" t="s">
        <v>47</v>
      </c>
      <c r="Z22" s="16">
        <v>0</v>
      </c>
      <c r="AA22" s="23" t="str">
        <f t="shared" si="0"/>
        <v>na</v>
      </c>
      <c r="AB22" s="23" t="str">
        <f t="shared" si="0"/>
        <v>na</v>
      </c>
      <c r="AC22" s="17">
        <v>-0.67091580006709561</v>
      </c>
      <c r="AD22" s="19">
        <v>1.7000000000000126</v>
      </c>
      <c r="AG22" s="17">
        <v>5.9665038381018665</v>
      </c>
      <c r="AH22" s="17">
        <v>14.411764705882369</v>
      </c>
      <c r="AI22" s="16">
        <v>-0.40000000000001146</v>
      </c>
      <c r="AJ22" s="17">
        <v>0.16196954972464983</v>
      </c>
      <c r="AK22" s="17">
        <v>0.49734748010610286</v>
      </c>
      <c r="AL22" s="16">
        <v>0</v>
      </c>
      <c r="AM22" s="17">
        <v>1.9815059445178251</v>
      </c>
      <c r="AN22" s="16">
        <v>0</v>
      </c>
      <c r="AO22" s="16">
        <v>0</v>
      </c>
      <c r="AP22" s="19">
        <v>22.7</v>
      </c>
      <c r="AQ22" s="17">
        <v>1.9941157240928487</v>
      </c>
      <c r="AR22" s="16">
        <v>0</v>
      </c>
      <c r="AS22" s="17">
        <v>5.4496823804747407</v>
      </c>
    </row>
    <row r="23" spans="1:45" x14ac:dyDescent="0.25">
      <c r="A23" s="8">
        <v>2019</v>
      </c>
      <c r="B23" s="8" t="s">
        <v>3</v>
      </c>
      <c r="C23" s="17">
        <v>2.803418803418789</v>
      </c>
      <c r="D23" s="17">
        <v>8.2560296846011294</v>
      </c>
      <c r="E23" s="17">
        <v>-0.23255813953489968</v>
      </c>
      <c r="F23" s="17">
        <v>3.3539563660045513</v>
      </c>
      <c r="G23" s="17">
        <v>-2.2430532306662143</v>
      </c>
      <c r="H23" s="17">
        <v>0</v>
      </c>
      <c r="I23" s="17">
        <v>4.2763157894736947</v>
      </c>
      <c r="J23" s="17">
        <v>0</v>
      </c>
      <c r="K23" s="17">
        <v>0</v>
      </c>
      <c r="L23" s="17">
        <v>15.990083669042466</v>
      </c>
      <c r="M23" s="17">
        <v>0.25706940874037354</v>
      </c>
      <c r="N23" s="17">
        <v>-0.56970509383376111</v>
      </c>
      <c r="O23" s="17">
        <v>3.7442014579191607</v>
      </c>
      <c r="R23" s="17">
        <v>-0.66711140760504772</v>
      </c>
      <c r="S23" s="18">
        <v>0</v>
      </c>
      <c r="T23" s="17">
        <v>-0.36460059661914679</v>
      </c>
      <c r="U23" s="17">
        <v>2.6427406199021286</v>
      </c>
      <c r="V23" s="18">
        <v>-3.68509212730318</v>
      </c>
      <c r="W23" s="17">
        <v>0</v>
      </c>
      <c r="X23" s="17">
        <v>10.20272515785976</v>
      </c>
      <c r="Y23" s="23" t="s">
        <v>47</v>
      </c>
      <c r="Z23" s="17">
        <v>0</v>
      </c>
      <c r="AA23" s="23" t="str">
        <f t="shared" si="0"/>
        <v>na</v>
      </c>
      <c r="AB23" s="23" t="str">
        <f t="shared" si="0"/>
        <v>na</v>
      </c>
      <c r="AC23" s="17">
        <v>-0.67091580006709561</v>
      </c>
      <c r="AD23" s="17">
        <v>1.0316139767055033</v>
      </c>
      <c r="AG23" s="17">
        <v>5.3161917998610253</v>
      </c>
      <c r="AH23" s="17">
        <v>8.2614056720098574</v>
      </c>
      <c r="AI23" s="17">
        <v>-0.40000000000001146</v>
      </c>
      <c r="AJ23" s="17">
        <v>3.3203125</v>
      </c>
      <c r="AK23" s="17">
        <v>1.0336778926308909</v>
      </c>
      <c r="AL23" s="17">
        <v>0</v>
      </c>
      <c r="AM23" s="17">
        <v>1.1780104712041828</v>
      </c>
      <c r="AN23" s="17">
        <v>0</v>
      </c>
      <c r="AO23" s="17">
        <v>0</v>
      </c>
      <c r="AP23" s="17">
        <v>15.990083669042466</v>
      </c>
      <c r="AQ23" s="17">
        <v>0.25706940874037354</v>
      </c>
      <c r="AR23" s="17">
        <v>0</v>
      </c>
      <c r="AS23" s="17">
        <v>4.8909451421017769</v>
      </c>
    </row>
    <row r="24" spans="1:45" x14ac:dyDescent="0.25">
      <c r="B24" s="8" t="s">
        <v>2</v>
      </c>
      <c r="C24" s="17">
        <v>1.1697860962566864</v>
      </c>
      <c r="D24" s="17">
        <v>3.1360946745562002</v>
      </c>
      <c r="E24" s="17">
        <v>-0.16605778811026317</v>
      </c>
      <c r="F24" s="17">
        <v>4.3123162365239942</v>
      </c>
      <c r="G24" s="17">
        <v>-2.3777628935030215</v>
      </c>
      <c r="H24" s="17">
        <v>0</v>
      </c>
      <c r="I24" s="17">
        <v>0.87776332899867082</v>
      </c>
      <c r="J24" s="17">
        <v>0</v>
      </c>
      <c r="K24" s="17">
        <v>0</v>
      </c>
      <c r="L24" s="17">
        <v>10.162130862767803</v>
      </c>
      <c r="M24" s="17">
        <v>-1.4218009478673022</v>
      </c>
      <c r="N24" s="17">
        <v>-0.53637277908145098</v>
      </c>
      <c r="O24" s="17">
        <v>2.0880913539967239</v>
      </c>
      <c r="R24" s="17">
        <v>-0.53404539385848437</v>
      </c>
      <c r="S24" s="18">
        <v>0</v>
      </c>
      <c r="T24" s="17">
        <v>-0.33123550844650351</v>
      </c>
      <c r="U24" s="17">
        <v>-1.7857142857142905</v>
      </c>
      <c r="V24" s="18">
        <v>-3.6503683858003955</v>
      </c>
      <c r="W24" s="17">
        <v>0</v>
      </c>
      <c r="X24" s="17">
        <v>2.8422084286180871</v>
      </c>
      <c r="Y24" s="23" t="s">
        <v>47</v>
      </c>
      <c r="Z24" s="17">
        <v>0</v>
      </c>
      <c r="AA24" s="23" t="str">
        <f t="shared" si="0"/>
        <v>na</v>
      </c>
      <c r="AB24" s="23" t="str">
        <f t="shared" si="0"/>
        <v>na</v>
      </c>
      <c r="AC24" s="17">
        <v>-0.63758389261744375</v>
      </c>
      <c r="AD24" s="17">
        <v>-0.86321381142097087</v>
      </c>
      <c r="AG24" s="17">
        <v>2.3745819397993362</v>
      </c>
      <c r="AH24" s="17">
        <v>2.9446407538280317</v>
      </c>
      <c r="AI24" s="17">
        <v>-0.40000000000001146</v>
      </c>
      <c r="AJ24" s="17">
        <v>5.0359712230215958</v>
      </c>
      <c r="AK24" s="17">
        <v>0.73578595317724815</v>
      </c>
      <c r="AL24" s="17">
        <v>0</v>
      </c>
      <c r="AM24" s="17">
        <v>0.38910505836577958</v>
      </c>
      <c r="AN24" s="17">
        <v>0</v>
      </c>
      <c r="AO24" s="17">
        <v>0</v>
      </c>
      <c r="AP24" s="17">
        <v>10.162130862767803</v>
      </c>
      <c r="AQ24" s="17">
        <v>-1.4218009478673022</v>
      </c>
      <c r="AR24" s="17">
        <v>0</v>
      </c>
      <c r="AS24" s="17">
        <v>3.2018111254851211</v>
      </c>
    </row>
    <row r="25" spans="1:45" x14ac:dyDescent="0.25">
      <c r="B25" s="8" t="s">
        <v>1</v>
      </c>
      <c r="C25" s="17">
        <v>6.5509335080271569E-2</v>
      </c>
      <c r="D25" s="17">
        <v>-5.7471264367814356E-2</v>
      </c>
      <c r="E25" s="17">
        <v>-9.9601593625520124E-2</v>
      </c>
      <c r="F25" s="17">
        <v>6.7125081859855884</v>
      </c>
      <c r="G25" s="17">
        <v>-2.4463806970509205</v>
      </c>
      <c r="H25" s="17">
        <v>0</v>
      </c>
      <c r="I25" s="17">
        <v>-1.2001297437560954</v>
      </c>
      <c r="J25" s="17">
        <v>0</v>
      </c>
      <c r="K25" s="17">
        <v>0</v>
      </c>
      <c r="L25" s="17">
        <v>5.0529747351263365</v>
      </c>
      <c r="M25" s="17">
        <v>-1.4218009478673022</v>
      </c>
      <c r="N25" s="17">
        <v>-0.50301810865190921</v>
      </c>
      <c r="O25" s="17">
        <v>1.2576588197355631</v>
      </c>
      <c r="R25" s="17">
        <v>-0.46728971962618493</v>
      </c>
      <c r="S25" s="18">
        <v>0</v>
      </c>
      <c r="T25" s="17">
        <v>-0.29791459781530749</v>
      </c>
      <c r="U25" s="17">
        <v>-5.8500323206205689</v>
      </c>
      <c r="V25" s="18">
        <v>-3.5187667560321767</v>
      </c>
      <c r="W25" s="17">
        <v>0</v>
      </c>
      <c r="X25" s="17">
        <v>-2.4983776768332189</v>
      </c>
      <c r="Y25" s="23" t="s">
        <v>47</v>
      </c>
      <c r="Z25" s="17">
        <v>0</v>
      </c>
      <c r="AA25" s="23" t="str">
        <f t="shared" si="0"/>
        <v>na</v>
      </c>
      <c r="AB25" s="23" t="str">
        <f t="shared" si="0"/>
        <v>na</v>
      </c>
      <c r="AC25" s="17">
        <v>-0.60422960725073915</v>
      </c>
      <c r="AD25" s="17">
        <v>-2.3880597014925287</v>
      </c>
      <c r="AG25" s="17">
        <v>0.42057586541572878</v>
      </c>
      <c r="AH25" s="17">
        <v>-0.34275921165383139</v>
      </c>
      <c r="AI25" s="17">
        <v>-0.40000000000001146</v>
      </c>
      <c r="AJ25" s="17">
        <v>8.3688874302592744</v>
      </c>
      <c r="AK25" s="17">
        <v>0.13377926421402897</v>
      </c>
      <c r="AL25" s="17">
        <v>0</v>
      </c>
      <c r="AM25" s="17">
        <v>0.5188067444876765</v>
      </c>
      <c r="AN25" s="17">
        <v>0</v>
      </c>
      <c r="AO25" s="17">
        <v>0</v>
      </c>
      <c r="AP25" s="17">
        <v>5.0529747351263365</v>
      </c>
      <c r="AQ25" s="17">
        <v>-1.4218009478673022</v>
      </c>
      <c r="AR25" s="17">
        <v>0</v>
      </c>
      <c r="AS25" s="17">
        <v>2.5437201907790197</v>
      </c>
    </row>
    <row r="26" spans="1:45" x14ac:dyDescent="0.25">
      <c r="B26" s="8" t="s">
        <v>0</v>
      </c>
      <c r="C26" s="17">
        <v>-1.7983301220295567</v>
      </c>
      <c r="D26" s="17">
        <v>2.6650873556411048</v>
      </c>
      <c r="E26" s="17">
        <v>9.9700897308108161E-2</v>
      </c>
      <c r="F26" s="17">
        <v>5.6695992179863319</v>
      </c>
      <c r="G26" s="17">
        <v>-2.746148693904904</v>
      </c>
      <c r="H26" s="17">
        <v>0</v>
      </c>
      <c r="I26" s="17">
        <v>-1.4901198574667873</v>
      </c>
      <c r="J26" s="17">
        <v>0</v>
      </c>
      <c r="K26" s="17">
        <v>0</v>
      </c>
      <c r="L26" s="17">
        <v>5.0529747351263365</v>
      </c>
      <c r="M26" s="17">
        <v>-1.4218009478673022</v>
      </c>
      <c r="N26" s="17">
        <v>-0.2353732347007198</v>
      </c>
      <c r="O26" s="17">
        <v>0.512820512820511</v>
      </c>
      <c r="R26" s="17">
        <v>-0.7679465776293859</v>
      </c>
      <c r="S26" s="18">
        <v>0</v>
      </c>
      <c r="T26" s="17">
        <v>-3.3156498673747592E-2</v>
      </c>
      <c r="U26" s="17">
        <v>-7.6055430228810668</v>
      </c>
      <c r="V26" s="18">
        <v>-3.4205231388329982</v>
      </c>
      <c r="W26" s="17">
        <v>0</v>
      </c>
      <c r="X26" s="17">
        <v>-3.4906270200387723</v>
      </c>
      <c r="Y26" s="23" t="s">
        <v>47</v>
      </c>
      <c r="Z26" s="17">
        <v>0</v>
      </c>
      <c r="AA26" s="23" t="str">
        <f t="shared" si="0"/>
        <v>na</v>
      </c>
      <c r="AB26" s="23" t="str">
        <f t="shared" si="0"/>
        <v>na</v>
      </c>
      <c r="AC26" s="17">
        <v>-0.26945099360052849</v>
      </c>
      <c r="AD26" s="17">
        <v>-2.785145888594176</v>
      </c>
      <c r="AG26" s="17">
        <v>-2.4436090225564144</v>
      </c>
      <c r="AH26" s="17">
        <v>2.5051576775714901</v>
      </c>
      <c r="AI26" s="17">
        <v>-0.40000000000001146</v>
      </c>
      <c r="AJ26" s="17">
        <v>7.4110349330721581</v>
      </c>
      <c r="AK26" s="17">
        <v>-1.2645590682196395</v>
      </c>
      <c r="AL26" s="17">
        <v>0</v>
      </c>
      <c r="AM26" s="17">
        <v>0.6809338521400754</v>
      </c>
      <c r="AN26" s="17">
        <v>0</v>
      </c>
      <c r="AO26" s="17">
        <v>0</v>
      </c>
      <c r="AP26" s="17">
        <v>5.0529747351263365</v>
      </c>
      <c r="AQ26" s="17">
        <v>-1.4218009478673022</v>
      </c>
      <c r="AR26" s="17">
        <v>0</v>
      </c>
      <c r="AS26" s="17">
        <v>1.6393442622950616</v>
      </c>
    </row>
    <row r="27" spans="1:45" x14ac:dyDescent="0.25">
      <c r="B27" s="8" t="s">
        <v>6</v>
      </c>
      <c r="C27" s="17">
        <v>-2.0960980328926127</v>
      </c>
      <c r="D27" s="17">
        <v>6.2366248853561457</v>
      </c>
      <c r="E27" s="17">
        <v>0.19960079840319889</v>
      </c>
      <c r="F27" s="17">
        <v>6.2418725617685133</v>
      </c>
      <c r="G27" s="17">
        <v>-2.8801071667783007</v>
      </c>
      <c r="H27" s="17">
        <v>0</v>
      </c>
      <c r="I27" s="17">
        <v>-0.48527984471045116</v>
      </c>
      <c r="J27" s="17">
        <v>0</v>
      </c>
      <c r="K27" s="17">
        <v>0</v>
      </c>
      <c r="L27" s="17">
        <v>5.0529747351263365</v>
      </c>
      <c r="M27" s="17">
        <v>-1.4218009478673022</v>
      </c>
      <c r="N27" s="17">
        <v>3.3715441672299562E-2</v>
      </c>
      <c r="O27" s="17">
        <v>1.0296010296010349</v>
      </c>
      <c r="R27" s="17">
        <v>-0.96892749749416529</v>
      </c>
      <c r="S27" s="18">
        <v>0</v>
      </c>
      <c r="T27" s="17">
        <v>0.13284623048819277</v>
      </c>
      <c r="U27" s="17">
        <v>-7.1175523349436443</v>
      </c>
      <c r="V27" s="18">
        <v>-3.4228187919463249</v>
      </c>
      <c r="W27" s="17">
        <v>0</v>
      </c>
      <c r="X27" s="17">
        <v>-1.1920103092783463</v>
      </c>
      <c r="Y27" s="23" t="s">
        <v>47</v>
      </c>
      <c r="Z27" s="17">
        <v>0</v>
      </c>
      <c r="AA27" s="23" t="str">
        <f t="shared" si="0"/>
        <v>na</v>
      </c>
      <c r="AB27" s="23" t="str">
        <f t="shared" si="0"/>
        <v>na</v>
      </c>
      <c r="AC27" s="17">
        <v>6.7590402162909236E-2</v>
      </c>
      <c r="AD27" s="17">
        <v>-2.1558872305140975</v>
      </c>
      <c r="AG27" s="17">
        <v>-2.7120782087669548</v>
      </c>
      <c r="AH27" s="17">
        <v>6.2138288151081689</v>
      </c>
      <c r="AI27" s="17">
        <v>-0.40000000000001146</v>
      </c>
      <c r="AJ27" s="17">
        <v>7.9778573754477389</v>
      </c>
      <c r="AK27" s="17">
        <v>-1.7275747508305628</v>
      </c>
      <c r="AL27" s="17">
        <v>0</v>
      </c>
      <c r="AM27" s="17">
        <v>0.81063553826199453</v>
      </c>
      <c r="AN27" s="17">
        <v>0</v>
      </c>
      <c r="AO27" s="17">
        <v>0</v>
      </c>
      <c r="AP27" s="17">
        <v>5.0529747351263365</v>
      </c>
      <c r="AQ27" s="17">
        <v>-1.4218009478673022</v>
      </c>
      <c r="AR27" s="17">
        <v>0</v>
      </c>
      <c r="AS27" s="17">
        <v>2.1236133122028544</v>
      </c>
    </row>
    <row r="28" spans="1:45" x14ac:dyDescent="0.25">
      <c r="AB28" s="26"/>
    </row>
  </sheetData>
  <sheetProtection algorithmName="SHA-512" hashValue="JF7Xjveid5yb45PCbPDRXcXWmL8NRPowFAj+Xnqq5V58Ku1a3cYfvNQdjtlVoeo52SDPfZ7QzsMqopasu/EIIw==" saltValue="AY4NrkDZUT1mhGzcPcN9vg==" spinCount="100000" sheet="1" objects="1" scenarios="1"/>
  <mergeCells count="5">
    <mergeCell ref="B5:B6"/>
    <mergeCell ref="C7:K7"/>
    <mergeCell ref="R7:AA7"/>
    <mergeCell ref="AG7:AO7"/>
    <mergeCell ref="C5:R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Headline Inflation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Iro</dc:creator>
  <cp:lastModifiedBy>Angeline Hirita Bataánisia</cp:lastModifiedBy>
  <dcterms:created xsi:type="dcterms:W3CDTF">2018-06-04T05:01:37Z</dcterms:created>
  <dcterms:modified xsi:type="dcterms:W3CDTF">2019-07-10T22:04:25Z</dcterms:modified>
</cp:coreProperties>
</file>