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onetary Policy and Research Unit\06. Inflation\Website update-Inflation\"/>
    </mc:Choice>
  </mc:AlternateContent>
  <xr:revisionPtr revIDLastSave="0" documentId="13_ncr:1_{1DFE4450-B303-4CC4-85FF-59640E1F8353}" xr6:coauthVersionLast="47" xr6:coauthVersionMax="47" xr10:uidLastSave="{00000000-0000-0000-0000-000000000000}"/>
  <bookViews>
    <workbookView xWindow="22920" yWindow="-120" windowWidth="51840" windowHeight="21120" xr2:uid="{07BE4D0A-4A3F-4719-8822-048DDDA391DA}"/>
  </bookViews>
  <sheets>
    <sheet name="README" sheetId="7" r:id="rId1"/>
    <sheet name="Table 1" sheetId="5" r:id="rId2"/>
    <sheet name="Table 2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5" i="5" l="1"/>
  <c r="Q125" i="5"/>
  <c r="Q122" i="5"/>
  <c r="P125" i="5"/>
  <c r="O125" i="5"/>
  <c r="P122" i="5"/>
  <c r="N125" i="5"/>
  <c r="E125" i="5"/>
  <c r="F125" i="5"/>
  <c r="G125" i="5"/>
  <c r="H125" i="5"/>
  <c r="I125" i="5"/>
  <c r="J125" i="5"/>
  <c r="K125" i="5"/>
  <c r="L125" i="5"/>
  <c r="M125" i="5"/>
  <c r="D125" i="5"/>
  <c r="C125" i="5"/>
  <c r="B125" i="5"/>
  <c r="N119" i="5"/>
  <c r="B122" i="5"/>
  <c r="O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B122" i="6"/>
  <c r="R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C121" i="6"/>
  <c r="D121" i="6"/>
  <c r="E121" i="6"/>
  <c r="F121" i="6"/>
  <c r="G121" i="6"/>
  <c r="H121" i="6"/>
  <c r="I121" i="6"/>
  <c r="J121" i="6"/>
  <c r="K121" i="6"/>
  <c r="L121" i="6"/>
  <c r="M121" i="6"/>
  <c r="N121" i="6"/>
  <c r="B121" i="6"/>
  <c r="O121" i="6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B121" i="5"/>
  <c r="R121" i="5"/>
  <c r="Q121" i="5"/>
  <c r="O74" i="6"/>
  <c r="O73" i="6"/>
  <c r="O72" i="6"/>
  <c r="O71" i="6"/>
  <c r="C71" i="6"/>
  <c r="D71" i="6"/>
  <c r="E71" i="6"/>
  <c r="F71" i="6"/>
  <c r="G71" i="6"/>
  <c r="H71" i="6"/>
  <c r="I71" i="6"/>
  <c r="J71" i="6"/>
  <c r="K71" i="6"/>
  <c r="L71" i="6"/>
  <c r="M71" i="6"/>
  <c r="N71" i="6"/>
  <c r="C72" i="6"/>
  <c r="D72" i="6"/>
  <c r="E72" i="6"/>
  <c r="F72" i="6"/>
  <c r="G72" i="6"/>
  <c r="H72" i="6"/>
  <c r="I72" i="6"/>
  <c r="J72" i="6"/>
  <c r="K72" i="6"/>
  <c r="L72" i="6"/>
  <c r="M72" i="6"/>
  <c r="N72" i="6"/>
  <c r="C73" i="6"/>
  <c r="D73" i="6"/>
  <c r="E73" i="6"/>
  <c r="F73" i="6"/>
  <c r="G73" i="6"/>
  <c r="H73" i="6"/>
  <c r="I73" i="6"/>
  <c r="J73" i="6"/>
  <c r="K73" i="6"/>
  <c r="L73" i="6"/>
  <c r="M73" i="6"/>
  <c r="N73" i="6"/>
  <c r="C74" i="6"/>
  <c r="D74" i="6"/>
  <c r="E74" i="6"/>
  <c r="F74" i="6"/>
  <c r="G74" i="6"/>
  <c r="H74" i="6"/>
  <c r="I74" i="6"/>
  <c r="J74" i="6"/>
  <c r="K74" i="6"/>
  <c r="L74" i="6"/>
  <c r="M74" i="6"/>
  <c r="N74" i="6"/>
  <c r="B74" i="6"/>
  <c r="B73" i="6"/>
  <c r="B72" i="6"/>
  <c r="B71" i="6"/>
  <c r="O68" i="6"/>
  <c r="O67" i="6"/>
  <c r="O66" i="6"/>
  <c r="O65" i="6"/>
  <c r="C65" i="6"/>
  <c r="D65" i="6"/>
  <c r="E65" i="6"/>
  <c r="F65" i="6"/>
  <c r="G65" i="6"/>
  <c r="H65" i="6"/>
  <c r="I65" i="6"/>
  <c r="J65" i="6"/>
  <c r="K65" i="6"/>
  <c r="L65" i="6"/>
  <c r="M65" i="6"/>
  <c r="N65" i="6"/>
  <c r="C66" i="6"/>
  <c r="D66" i="6"/>
  <c r="E66" i="6"/>
  <c r="F66" i="6"/>
  <c r="G66" i="6"/>
  <c r="H66" i="6"/>
  <c r="I66" i="6"/>
  <c r="J66" i="6"/>
  <c r="K66" i="6"/>
  <c r="L66" i="6"/>
  <c r="M66" i="6"/>
  <c r="N66" i="6"/>
  <c r="C67" i="6"/>
  <c r="D67" i="6"/>
  <c r="E67" i="6"/>
  <c r="F67" i="6"/>
  <c r="G67" i="6"/>
  <c r="H67" i="6"/>
  <c r="I67" i="6"/>
  <c r="J67" i="6"/>
  <c r="K67" i="6"/>
  <c r="L67" i="6"/>
  <c r="M67" i="6"/>
  <c r="N67" i="6"/>
  <c r="C68" i="6"/>
  <c r="D68" i="6"/>
  <c r="E68" i="6"/>
  <c r="F68" i="6"/>
  <c r="G68" i="6"/>
  <c r="H68" i="6"/>
  <c r="I68" i="6"/>
  <c r="J68" i="6"/>
  <c r="K68" i="6"/>
  <c r="L68" i="6"/>
  <c r="M68" i="6"/>
  <c r="N68" i="6"/>
  <c r="B68" i="6"/>
  <c r="B67" i="6"/>
  <c r="B66" i="6"/>
  <c r="B65" i="6"/>
  <c r="O62" i="6"/>
  <c r="O61" i="6"/>
  <c r="O60" i="6"/>
  <c r="O59" i="6"/>
  <c r="C59" i="6"/>
  <c r="D59" i="6"/>
  <c r="E59" i="6"/>
  <c r="F59" i="6"/>
  <c r="G59" i="6"/>
  <c r="H59" i="6"/>
  <c r="I59" i="6"/>
  <c r="J59" i="6"/>
  <c r="K59" i="6"/>
  <c r="L59" i="6"/>
  <c r="M59" i="6"/>
  <c r="N59" i="6"/>
  <c r="C60" i="6"/>
  <c r="D60" i="6"/>
  <c r="E60" i="6"/>
  <c r="F60" i="6"/>
  <c r="G60" i="6"/>
  <c r="H60" i="6"/>
  <c r="I60" i="6"/>
  <c r="J60" i="6"/>
  <c r="K60" i="6"/>
  <c r="L60" i="6"/>
  <c r="M60" i="6"/>
  <c r="N60" i="6"/>
  <c r="C61" i="6"/>
  <c r="D61" i="6"/>
  <c r="E61" i="6"/>
  <c r="F61" i="6"/>
  <c r="G61" i="6"/>
  <c r="H61" i="6"/>
  <c r="I61" i="6"/>
  <c r="J61" i="6"/>
  <c r="K61" i="6"/>
  <c r="L61" i="6"/>
  <c r="M61" i="6"/>
  <c r="N61" i="6"/>
  <c r="C62" i="6"/>
  <c r="D62" i="6"/>
  <c r="E62" i="6"/>
  <c r="F62" i="6"/>
  <c r="G62" i="6"/>
  <c r="H62" i="6"/>
  <c r="I62" i="6"/>
  <c r="J62" i="6"/>
  <c r="K62" i="6"/>
  <c r="L62" i="6"/>
  <c r="M62" i="6"/>
  <c r="N62" i="6"/>
  <c r="B62" i="6"/>
  <c r="B61" i="6"/>
  <c r="B60" i="6"/>
  <c r="B59" i="6"/>
  <c r="O56" i="6"/>
  <c r="O55" i="6"/>
  <c r="O54" i="6"/>
  <c r="O53" i="6"/>
  <c r="C53" i="6"/>
  <c r="D53" i="6"/>
  <c r="E53" i="6"/>
  <c r="F53" i="6"/>
  <c r="G53" i="6"/>
  <c r="H53" i="6"/>
  <c r="I53" i="6"/>
  <c r="J53" i="6"/>
  <c r="K53" i="6"/>
  <c r="L53" i="6"/>
  <c r="M53" i="6"/>
  <c r="N53" i="6"/>
  <c r="C54" i="6"/>
  <c r="D54" i="6"/>
  <c r="E54" i="6"/>
  <c r="F54" i="6"/>
  <c r="G54" i="6"/>
  <c r="H54" i="6"/>
  <c r="I54" i="6"/>
  <c r="J54" i="6"/>
  <c r="K54" i="6"/>
  <c r="L54" i="6"/>
  <c r="M54" i="6"/>
  <c r="N54" i="6"/>
  <c r="C55" i="6"/>
  <c r="D55" i="6"/>
  <c r="E55" i="6"/>
  <c r="F55" i="6"/>
  <c r="G55" i="6"/>
  <c r="H55" i="6"/>
  <c r="I55" i="6"/>
  <c r="J55" i="6"/>
  <c r="K55" i="6"/>
  <c r="L55" i="6"/>
  <c r="M55" i="6"/>
  <c r="N55" i="6"/>
  <c r="C56" i="6"/>
  <c r="D56" i="6"/>
  <c r="E56" i="6"/>
  <c r="F56" i="6"/>
  <c r="G56" i="6"/>
  <c r="H56" i="6"/>
  <c r="I56" i="6"/>
  <c r="J56" i="6"/>
  <c r="K56" i="6"/>
  <c r="L56" i="6"/>
  <c r="M56" i="6"/>
  <c r="N56" i="6"/>
  <c r="B56" i="6"/>
  <c r="B55" i="6"/>
  <c r="B54" i="6"/>
  <c r="B53" i="6"/>
  <c r="O50" i="6"/>
  <c r="O49" i="6"/>
  <c r="O48" i="6"/>
  <c r="O47" i="6"/>
  <c r="C47" i="6"/>
  <c r="D47" i="6"/>
  <c r="E47" i="6"/>
  <c r="F47" i="6"/>
  <c r="G47" i="6"/>
  <c r="H47" i="6"/>
  <c r="I47" i="6"/>
  <c r="J47" i="6"/>
  <c r="K47" i="6"/>
  <c r="L47" i="6"/>
  <c r="M47" i="6"/>
  <c r="N47" i="6"/>
  <c r="C48" i="6"/>
  <c r="D48" i="6"/>
  <c r="E48" i="6"/>
  <c r="F48" i="6"/>
  <c r="G48" i="6"/>
  <c r="H48" i="6"/>
  <c r="I48" i="6"/>
  <c r="J48" i="6"/>
  <c r="K48" i="6"/>
  <c r="L48" i="6"/>
  <c r="M48" i="6"/>
  <c r="N48" i="6"/>
  <c r="C49" i="6"/>
  <c r="D49" i="6"/>
  <c r="E49" i="6"/>
  <c r="F49" i="6"/>
  <c r="G49" i="6"/>
  <c r="H49" i="6"/>
  <c r="I49" i="6"/>
  <c r="J49" i="6"/>
  <c r="K49" i="6"/>
  <c r="L49" i="6"/>
  <c r="M49" i="6"/>
  <c r="N49" i="6"/>
  <c r="C50" i="6"/>
  <c r="D50" i="6"/>
  <c r="E50" i="6"/>
  <c r="F50" i="6"/>
  <c r="G50" i="6"/>
  <c r="H50" i="6"/>
  <c r="I50" i="6"/>
  <c r="J50" i="6"/>
  <c r="K50" i="6"/>
  <c r="L50" i="6"/>
  <c r="M50" i="6"/>
  <c r="N50" i="6"/>
  <c r="B50" i="6"/>
  <c r="B49" i="6"/>
  <c r="B48" i="6"/>
  <c r="B47" i="6"/>
  <c r="O44" i="6"/>
  <c r="O43" i="6"/>
  <c r="O42" i="6"/>
  <c r="O41" i="6"/>
  <c r="C41" i="6"/>
  <c r="D41" i="6"/>
  <c r="E41" i="6"/>
  <c r="F41" i="6"/>
  <c r="G41" i="6"/>
  <c r="H41" i="6"/>
  <c r="I41" i="6"/>
  <c r="J41" i="6"/>
  <c r="K41" i="6"/>
  <c r="L41" i="6"/>
  <c r="M41" i="6"/>
  <c r="N41" i="6"/>
  <c r="C42" i="6"/>
  <c r="D42" i="6"/>
  <c r="E42" i="6"/>
  <c r="F42" i="6"/>
  <c r="G42" i="6"/>
  <c r="H42" i="6"/>
  <c r="I42" i="6"/>
  <c r="J42" i="6"/>
  <c r="K42" i="6"/>
  <c r="L42" i="6"/>
  <c r="M42" i="6"/>
  <c r="N42" i="6"/>
  <c r="C43" i="6"/>
  <c r="D43" i="6"/>
  <c r="E43" i="6"/>
  <c r="F43" i="6"/>
  <c r="G43" i="6"/>
  <c r="H43" i="6"/>
  <c r="I43" i="6"/>
  <c r="J43" i="6"/>
  <c r="K43" i="6"/>
  <c r="L43" i="6"/>
  <c r="M43" i="6"/>
  <c r="N43" i="6"/>
  <c r="C44" i="6"/>
  <c r="D44" i="6"/>
  <c r="E44" i="6"/>
  <c r="F44" i="6"/>
  <c r="G44" i="6"/>
  <c r="H44" i="6"/>
  <c r="I44" i="6"/>
  <c r="J44" i="6"/>
  <c r="K44" i="6"/>
  <c r="L44" i="6"/>
  <c r="M44" i="6"/>
  <c r="N44" i="6"/>
  <c r="B44" i="6"/>
  <c r="B43" i="6"/>
  <c r="B42" i="6"/>
  <c r="B41" i="6"/>
  <c r="O38" i="6"/>
  <c r="O37" i="6"/>
  <c r="O36" i="6"/>
  <c r="O35" i="6"/>
  <c r="C35" i="6"/>
  <c r="D35" i="6"/>
  <c r="E35" i="6"/>
  <c r="F35" i="6"/>
  <c r="G35" i="6"/>
  <c r="H35" i="6"/>
  <c r="I35" i="6"/>
  <c r="J35" i="6"/>
  <c r="K35" i="6"/>
  <c r="L35" i="6"/>
  <c r="M35" i="6"/>
  <c r="N35" i="6"/>
  <c r="C36" i="6"/>
  <c r="D36" i="6"/>
  <c r="E36" i="6"/>
  <c r="F36" i="6"/>
  <c r="G36" i="6"/>
  <c r="H36" i="6"/>
  <c r="I36" i="6"/>
  <c r="J36" i="6"/>
  <c r="K36" i="6"/>
  <c r="L36" i="6"/>
  <c r="M36" i="6"/>
  <c r="N36" i="6"/>
  <c r="C37" i="6"/>
  <c r="D37" i="6"/>
  <c r="E37" i="6"/>
  <c r="F37" i="6"/>
  <c r="G37" i="6"/>
  <c r="H37" i="6"/>
  <c r="I37" i="6"/>
  <c r="J37" i="6"/>
  <c r="K37" i="6"/>
  <c r="L37" i="6"/>
  <c r="M37" i="6"/>
  <c r="N37" i="6"/>
  <c r="C38" i="6"/>
  <c r="D38" i="6"/>
  <c r="E38" i="6"/>
  <c r="F38" i="6"/>
  <c r="G38" i="6"/>
  <c r="H38" i="6"/>
  <c r="I38" i="6"/>
  <c r="J38" i="6"/>
  <c r="K38" i="6"/>
  <c r="L38" i="6"/>
  <c r="M38" i="6"/>
  <c r="N38" i="6"/>
  <c r="B38" i="6"/>
  <c r="B37" i="6"/>
  <c r="B36" i="6"/>
  <c r="B35" i="6"/>
  <c r="O32" i="6"/>
  <c r="O31" i="6"/>
  <c r="O30" i="6"/>
  <c r="O29" i="6"/>
  <c r="C29" i="6"/>
  <c r="D29" i="6"/>
  <c r="E29" i="6"/>
  <c r="F29" i="6"/>
  <c r="G29" i="6"/>
  <c r="H29" i="6"/>
  <c r="I29" i="6"/>
  <c r="J29" i="6"/>
  <c r="K29" i="6"/>
  <c r="L29" i="6"/>
  <c r="M29" i="6"/>
  <c r="N29" i="6"/>
  <c r="C30" i="6"/>
  <c r="D30" i="6"/>
  <c r="E30" i="6"/>
  <c r="F30" i="6"/>
  <c r="G30" i="6"/>
  <c r="H30" i="6"/>
  <c r="I30" i="6"/>
  <c r="J30" i="6"/>
  <c r="K30" i="6"/>
  <c r="L30" i="6"/>
  <c r="M30" i="6"/>
  <c r="N30" i="6"/>
  <c r="C31" i="6"/>
  <c r="D31" i="6"/>
  <c r="E31" i="6"/>
  <c r="F31" i="6"/>
  <c r="G31" i="6"/>
  <c r="H31" i="6"/>
  <c r="I31" i="6"/>
  <c r="J31" i="6"/>
  <c r="K31" i="6"/>
  <c r="L31" i="6"/>
  <c r="M31" i="6"/>
  <c r="N31" i="6"/>
  <c r="C32" i="6"/>
  <c r="D32" i="6"/>
  <c r="E32" i="6"/>
  <c r="F32" i="6"/>
  <c r="G32" i="6"/>
  <c r="H32" i="6"/>
  <c r="I32" i="6"/>
  <c r="J32" i="6"/>
  <c r="K32" i="6"/>
  <c r="L32" i="6"/>
  <c r="M32" i="6"/>
  <c r="N32" i="6"/>
  <c r="B32" i="6"/>
  <c r="B31" i="6"/>
  <c r="B30" i="6"/>
  <c r="B29" i="6"/>
  <c r="O26" i="6"/>
  <c r="O25" i="6"/>
  <c r="O24" i="6"/>
  <c r="O23" i="6"/>
  <c r="C23" i="6"/>
  <c r="D23" i="6"/>
  <c r="E23" i="6"/>
  <c r="F23" i="6"/>
  <c r="G23" i="6"/>
  <c r="H23" i="6"/>
  <c r="I23" i="6"/>
  <c r="J23" i="6"/>
  <c r="K23" i="6"/>
  <c r="L23" i="6"/>
  <c r="M23" i="6"/>
  <c r="N23" i="6"/>
  <c r="C24" i="6"/>
  <c r="D24" i="6"/>
  <c r="E24" i="6"/>
  <c r="F24" i="6"/>
  <c r="G24" i="6"/>
  <c r="H24" i="6"/>
  <c r="I24" i="6"/>
  <c r="J24" i="6"/>
  <c r="K24" i="6"/>
  <c r="L24" i="6"/>
  <c r="M24" i="6"/>
  <c r="N24" i="6"/>
  <c r="C25" i="6"/>
  <c r="D25" i="6"/>
  <c r="E25" i="6"/>
  <c r="F25" i="6"/>
  <c r="G25" i="6"/>
  <c r="H25" i="6"/>
  <c r="I25" i="6"/>
  <c r="J25" i="6"/>
  <c r="K25" i="6"/>
  <c r="L25" i="6"/>
  <c r="M25" i="6"/>
  <c r="N25" i="6"/>
  <c r="C26" i="6"/>
  <c r="D26" i="6"/>
  <c r="E26" i="6"/>
  <c r="F26" i="6"/>
  <c r="G26" i="6"/>
  <c r="H26" i="6"/>
  <c r="I26" i="6"/>
  <c r="J26" i="6"/>
  <c r="K26" i="6"/>
  <c r="L26" i="6"/>
  <c r="M26" i="6"/>
  <c r="N26" i="6"/>
  <c r="B26" i="6"/>
  <c r="B25" i="6"/>
  <c r="B24" i="6"/>
  <c r="B23" i="6"/>
  <c r="O20" i="6"/>
  <c r="O19" i="6"/>
  <c r="O18" i="6"/>
  <c r="O17" i="6"/>
  <c r="C17" i="6"/>
  <c r="D17" i="6"/>
  <c r="E17" i="6"/>
  <c r="F17" i="6"/>
  <c r="G17" i="6"/>
  <c r="H17" i="6"/>
  <c r="I17" i="6"/>
  <c r="J17" i="6"/>
  <c r="K17" i="6"/>
  <c r="L17" i="6"/>
  <c r="M17" i="6"/>
  <c r="N17" i="6"/>
  <c r="C18" i="6"/>
  <c r="D18" i="6"/>
  <c r="E18" i="6"/>
  <c r="F18" i="6"/>
  <c r="G18" i="6"/>
  <c r="H18" i="6"/>
  <c r="I18" i="6"/>
  <c r="J18" i="6"/>
  <c r="K18" i="6"/>
  <c r="L18" i="6"/>
  <c r="M18" i="6"/>
  <c r="N18" i="6"/>
  <c r="C19" i="6"/>
  <c r="D19" i="6"/>
  <c r="E19" i="6"/>
  <c r="F19" i="6"/>
  <c r="G19" i="6"/>
  <c r="H19" i="6"/>
  <c r="I19" i="6"/>
  <c r="J19" i="6"/>
  <c r="K19" i="6"/>
  <c r="L19" i="6"/>
  <c r="M19" i="6"/>
  <c r="N19" i="6"/>
  <c r="C20" i="6"/>
  <c r="D20" i="6"/>
  <c r="E20" i="6"/>
  <c r="F20" i="6"/>
  <c r="G20" i="6"/>
  <c r="H20" i="6"/>
  <c r="I20" i="6"/>
  <c r="J20" i="6"/>
  <c r="K20" i="6"/>
  <c r="L20" i="6"/>
  <c r="M20" i="6"/>
  <c r="N20" i="6"/>
  <c r="B20" i="6"/>
  <c r="B19" i="6"/>
  <c r="B18" i="6"/>
  <c r="B17" i="6"/>
  <c r="C11" i="6"/>
  <c r="D11" i="6"/>
  <c r="E11" i="6"/>
  <c r="F11" i="6"/>
  <c r="G11" i="6"/>
  <c r="H11" i="6"/>
  <c r="I11" i="6"/>
  <c r="J11" i="6"/>
  <c r="K11" i="6"/>
  <c r="L11" i="6"/>
  <c r="M11" i="6"/>
  <c r="N11" i="6"/>
  <c r="C12" i="6"/>
  <c r="D12" i="6"/>
  <c r="E12" i="6"/>
  <c r="F12" i="6"/>
  <c r="G12" i="6"/>
  <c r="H12" i="6"/>
  <c r="I12" i="6"/>
  <c r="J12" i="6"/>
  <c r="K12" i="6"/>
  <c r="L12" i="6"/>
  <c r="M12" i="6"/>
  <c r="N12" i="6"/>
  <c r="C13" i="6"/>
  <c r="D13" i="6"/>
  <c r="E13" i="6"/>
  <c r="F13" i="6"/>
  <c r="G13" i="6"/>
  <c r="H13" i="6"/>
  <c r="I13" i="6"/>
  <c r="J13" i="6"/>
  <c r="K13" i="6"/>
  <c r="L13" i="6"/>
  <c r="M13" i="6"/>
  <c r="N13" i="6"/>
  <c r="C14" i="6"/>
  <c r="D14" i="6"/>
  <c r="E14" i="6"/>
  <c r="F14" i="6"/>
  <c r="G14" i="6"/>
  <c r="H14" i="6"/>
  <c r="I14" i="6"/>
  <c r="J14" i="6"/>
  <c r="K14" i="6"/>
  <c r="L14" i="6"/>
  <c r="M14" i="6"/>
  <c r="N14" i="6"/>
  <c r="B14" i="6"/>
  <c r="B13" i="6"/>
  <c r="B12" i="6"/>
  <c r="B11" i="6"/>
  <c r="O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B120" i="6"/>
  <c r="R71" i="5"/>
  <c r="R72" i="5"/>
  <c r="R73" i="5"/>
  <c r="R74" i="5"/>
  <c r="Q74" i="5"/>
  <c r="Q73" i="5"/>
  <c r="Q72" i="5"/>
  <c r="Q71" i="5"/>
  <c r="R65" i="5"/>
  <c r="R66" i="5"/>
  <c r="R67" i="5"/>
  <c r="R68" i="5"/>
  <c r="Q68" i="5"/>
  <c r="Q67" i="5"/>
  <c r="Q66" i="5"/>
  <c r="Q65" i="5"/>
  <c r="R59" i="5"/>
  <c r="R60" i="5"/>
  <c r="R61" i="5"/>
  <c r="R62" i="5"/>
  <c r="Q62" i="5"/>
  <c r="Q61" i="5"/>
  <c r="Q60" i="5"/>
  <c r="Q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B74" i="5"/>
  <c r="B73" i="5"/>
  <c r="B72" i="5"/>
  <c r="B71" i="5"/>
  <c r="B68" i="5"/>
  <c r="B67" i="5"/>
  <c r="B66" i="5"/>
  <c r="B65" i="5"/>
  <c r="B62" i="5"/>
  <c r="B61" i="5"/>
  <c r="B60" i="5"/>
  <c r="B59" i="5"/>
  <c r="R53" i="5"/>
  <c r="R54" i="5"/>
  <c r="R55" i="5"/>
  <c r="R56" i="5"/>
  <c r="Q56" i="5"/>
  <c r="Q55" i="5"/>
  <c r="Q54" i="5"/>
  <c r="Q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B56" i="5"/>
  <c r="B55" i="5"/>
  <c r="B54" i="5"/>
  <c r="B53" i="5"/>
  <c r="R47" i="5"/>
  <c r="R48" i="5"/>
  <c r="R49" i="5"/>
  <c r="R50" i="5"/>
  <c r="Q50" i="5"/>
  <c r="Q49" i="5"/>
  <c r="Q48" i="5"/>
  <c r="Q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B50" i="5"/>
  <c r="B49" i="5"/>
  <c r="B48" i="5"/>
  <c r="B47" i="5"/>
  <c r="R41" i="5"/>
  <c r="R42" i="5"/>
  <c r="R43" i="5"/>
  <c r="R44" i="5"/>
  <c r="Q44" i="5"/>
  <c r="Q43" i="5"/>
  <c r="Q42" i="5"/>
  <c r="Q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B44" i="5"/>
  <c r="B43" i="5"/>
  <c r="B42" i="5"/>
  <c r="B41" i="5"/>
  <c r="R35" i="5"/>
  <c r="R36" i="5"/>
  <c r="R37" i="5"/>
  <c r="R38" i="5"/>
  <c r="Q38" i="5"/>
  <c r="Q37" i="5"/>
  <c r="Q36" i="5"/>
  <c r="Q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B38" i="5"/>
  <c r="B37" i="5"/>
  <c r="B36" i="5"/>
  <c r="B35" i="5"/>
  <c r="R17" i="5"/>
  <c r="R18" i="5"/>
  <c r="R19" i="5"/>
  <c r="R20" i="5"/>
  <c r="Q20" i="5"/>
  <c r="Q19" i="5"/>
  <c r="Q18" i="5"/>
  <c r="Q17" i="5"/>
  <c r="R29" i="5"/>
  <c r="R30" i="5"/>
  <c r="R31" i="5"/>
  <c r="R32" i="5"/>
  <c r="Q32" i="5"/>
  <c r="Q31" i="5"/>
  <c r="Q30" i="5"/>
  <c r="Q29" i="5"/>
  <c r="R23" i="5"/>
  <c r="R24" i="5"/>
  <c r="R25" i="5"/>
  <c r="R26" i="5"/>
  <c r="Q26" i="5"/>
  <c r="Q25" i="5"/>
  <c r="Q24" i="5"/>
  <c r="Q23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B32" i="5"/>
  <c r="B31" i="5"/>
  <c r="B30" i="5"/>
  <c r="B29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B26" i="5"/>
  <c r="B25" i="5"/>
  <c r="B24" i="5"/>
  <c r="B23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B20" i="5"/>
  <c r="B19" i="5"/>
  <c r="B18" i="5"/>
  <c r="B17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B14" i="5"/>
  <c r="B13" i="5"/>
  <c r="B12" i="5"/>
  <c r="B11" i="5"/>
  <c r="R120" i="5"/>
  <c r="Q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B120" i="5"/>
  <c r="O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B119" i="6"/>
  <c r="C119" i="5"/>
  <c r="D119" i="5"/>
  <c r="E119" i="5"/>
  <c r="F119" i="5"/>
  <c r="G119" i="5"/>
  <c r="H119" i="5"/>
  <c r="I119" i="5"/>
  <c r="J119" i="5"/>
  <c r="K119" i="5"/>
  <c r="L119" i="5"/>
  <c r="M119" i="5"/>
  <c r="O119" i="5"/>
  <c r="P119" i="5"/>
  <c r="B119" i="5"/>
  <c r="R119" i="5"/>
  <c r="Q119" i="5"/>
  <c r="R116" i="5" l="1"/>
  <c r="Q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B116" i="5"/>
  <c r="O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B116" i="6"/>
  <c r="O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B115" i="6"/>
  <c r="R115" i="5"/>
  <c r="Q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B115" i="5"/>
  <c r="O114" i="6" l="1"/>
  <c r="C114" i="6"/>
  <c r="D114" i="6"/>
  <c r="E114" i="6"/>
  <c r="F114" i="6"/>
  <c r="G114" i="6"/>
  <c r="H114" i="6"/>
  <c r="I114" i="6"/>
  <c r="J114" i="6"/>
  <c r="K114" i="6"/>
  <c r="L114" i="6"/>
  <c r="M114" i="6"/>
  <c r="N114" i="6"/>
  <c r="B114" i="6"/>
  <c r="R114" i="5"/>
  <c r="Q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B114" i="5"/>
  <c r="R113" i="5" l="1"/>
  <c r="Q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B113" i="5"/>
  <c r="O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B113" i="6"/>
  <c r="P107" i="5" l="1"/>
  <c r="P108" i="5"/>
  <c r="P109" i="5"/>
  <c r="P110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C107" i="6"/>
  <c r="D107" i="6"/>
  <c r="E107" i="6"/>
  <c r="F107" i="6"/>
  <c r="G107" i="6"/>
  <c r="H107" i="6"/>
  <c r="I107" i="6"/>
  <c r="J107" i="6"/>
  <c r="K107" i="6"/>
  <c r="L107" i="6"/>
  <c r="M107" i="6"/>
  <c r="N107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B110" i="6"/>
  <c r="B109" i="6"/>
  <c r="O110" i="6"/>
  <c r="O109" i="6"/>
  <c r="R109" i="5" l="1"/>
  <c r="R110" i="5"/>
  <c r="Q110" i="5"/>
  <c r="Q109" i="5"/>
  <c r="B110" i="5"/>
  <c r="B109" i="5"/>
  <c r="R108" i="5"/>
  <c r="Q108" i="5"/>
  <c r="B108" i="5"/>
  <c r="O108" i="6"/>
  <c r="B108" i="6"/>
  <c r="O107" i="6" l="1"/>
  <c r="B107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B104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B103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B102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B101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B98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B97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B96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B95" i="6"/>
  <c r="O92" i="6"/>
  <c r="N92" i="6"/>
  <c r="M92" i="6"/>
  <c r="L92" i="6"/>
  <c r="K92" i="6"/>
  <c r="J92" i="6"/>
  <c r="I92" i="6"/>
  <c r="H92" i="6"/>
  <c r="G92" i="6"/>
  <c r="F92" i="6"/>
  <c r="E92" i="6"/>
  <c r="D92" i="6"/>
  <c r="C92" i="6"/>
  <c r="B92" i="6"/>
  <c r="O91" i="6"/>
  <c r="N91" i="6"/>
  <c r="M91" i="6"/>
  <c r="L91" i="6"/>
  <c r="K91" i="6"/>
  <c r="J91" i="6"/>
  <c r="I91" i="6"/>
  <c r="H91" i="6"/>
  <c r="G91" i="6"/>
  <c r="F91" i="6"/>
  <c r="E91" i="6"/>
  <c r="D91" i="6"/>
  <c r="C91" i="6"/>
  <c r="B91" i="6"/>
  <c r="O90" i="6"/>
  <c r="N90" i="6"/>
  <c r="M90" i="6"/>
  <c r="L90" i="6"/>
  <c r="K90" i="6"/>
  <c r="J90" i="6"/>
  <c r="I90" i="6"/>
  <c r="H90" i="6"/>
  <c r="G90" i="6"/>
  <c r="F90" i="6"/>
  <c r="E90" i="6"/>
  <c r="D90" i="6"/>
  <c r="C90" i="6"/>
  <c r="B90" i="6"/>
  <c r="O89" i="6"/>
  <c r="N89" i="6"/>
  <c r="M89" i="6"/>
  <c r="L89" i="6"/>
  <c r="K89" i="6"/>
  <c r="J89" i="6"/>
  <c r="I89" i="6"/>
  <c r="H89" i="6"/>
  <c r="G89" i="6"/>
  <c r="F89" i="6"/>
  <c r="E89" i="6"/>
  <c r="D89" i="6"/>
  <c r="C89" i="6"/>
  <c r="B89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B85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B77" i="6"/>
  <c r="R107" i="5"/>
  <c r="Q107" i="5"/>
  <c r="B107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P7" i="5"/>
</calcChain>
</file>

<file path=xl/sharedStrings.xml><?xml version="1.0" encoding="utf-8"?>
<sst xmlns="http://schemas.openxmlformats.org/spreadsheetml/2006/main" count="757" uniqueCount="102">
  <si>
    <t>(2017 = 100)</t>
  </si>
  <si>
    <t>End of period</t>
  </si>
  <si>
    <t xml:space="preserve">Food &amp; </t>
  </si>
  <si>
    <t>Alcoholic, Beverages</t>
  </si>
  <si>
    <t>Clothing</t>
  </si>
  <si>
    <t>Housing, water,</t>
  </si>
  <si>
    <t>Furnish, hsehold eqp.</t>
  </si>
  <si>
    <t>Health</t>
  </si>
  <si>
    <t>Transport</t>
  </si>
  <si>
    <t>Communication</t>
  </si>
  <si>
    <t>Recreation</t>
  </si>
  <si>
    <t>Education</t>
  </si>
  <si>
    <t>Restaurants</t>
  </si>
  <si>
    <t>Miscellaneous</t>
  </si>
  <si>
    <t>Domestic</t>
  </si>
  <si>
    <t>Imported</t>
  </si>
  <si>
    <t>All</t>
  </si>
  <si>
    <t xml:space="preserve">Headline </t>
  </si>
  <si>
    <t>Non-alcoholic</t>
  </si>
  <si>
    <t xml:space="preserve">&amp; Tobacco </t>
  </si>
  <si>
    <t>&amp; Footwear</t>
  </si>
  <si>
    <t xml:space="preserve">electricity, gas </t>
  </si>
  <si>
    <t>&amp; routine hsehold</t>
  </si>
  <si>
    <t>&amp;</t>
  </si>
  <si>
    <t>goods</t>
  </si>
  <si>
    <t>Items</t>
  </si>
  <si>
    <t>Inflation</t>
  </si>
  <si>
    <t>Beverages</t>
  </si>
  <si>
    <t>Narcotics</t>
  </si>
  <si>
    <t>&amp; other fuels</t>
  </si>
  <si>
    <t>Maintenance</t>
  </si>
  <si>
    <t>Culture</t>
  </si>
  <si>
    <t>Hotels</t>
  </si>
  <si>
    <t>&amp; services</t>
  </si>
  <si>
    <t>(YoY % Change)</t>
  </si>
  <si>
    <t>(YoY % change)</t>
  </si>
  <si>
    <t>Weights</t>
  </si>
  <si>
    <t>(3mma)</t>
  </si>
  <si>
    <t>Mar</t>
  </si>
  <si>
    <t>Jun</t>
  </si>
  <si>
    <t>Sep</t>
  </si>
  <si>
    <t>Dec</t>
  </si>
  <si>
    <t xml:space="preserve">Monthly </t>
  </si>
  <si>
    <t>2017 Jan</t>
  </si>
  <si>
    <t>Feb</t>
  </si>
  <si>
    <t>Apr</t>
  </si>
  <si>
    <t>May</t>
  </si>
  <si>
    <t>Jul</t>
  </si>
  <si>
    <t>Aug</t>
  </si>
  <si>
    <t>Oct</t>
  </si>
  <si>
    <t>Nov</t>
  </si>
  <si>
    <t>2018 Jan</t>
  </si>
  <si>
    <t>2019 Jan</t>
  </si>
  <si>
    <t>2020 Jan</t>
  </si>
  <si>
    <t>2021 Jan</t>
  </si>
  <si>
    <t>2022 Jan</t>
  </si>
  <si>
    <t>* This table reports the  new National Consumer Price Index Series 3 that covers prices in Honiara, Noro, Gizo, Auki</t>
  </si>
  <si>
    <t>Rate (YoY)</t>
  </si>
  <si>
    <t>(% Change)</t>
  </si>
  <si>
    <t>* This table only reports Honiara CPI</t>
  </si>
  <si>
    <t>Tab</t>
  </si>
  <si>
    <t>Description</t>
  </si>
  <si>
    <t>Table 1</t>
  </si>
  <si>
    <t>Table 2</t>
  </si>
  <si>
    <t>Honiara Consumer Price Index</t>
  </si>
  <si>
    <t>Index</t>
  </si>
  <si>
    <t>Table 1 NATIONAL CONSUMER PRICE INDEX*</t>
  </si>
  <si>
    <t>Table 2 HONIARA CONSUMER PRICE INDEX</t>
  </si>
  <si>
    <t>Updated On:</t>
  </si>
  <si>
    <t>3mma</t>
  </si>
  <si>
    <t>National Consumer Price Index</t>
  </si>
  <si>
    <t>Core**</t>
  </si>
  <si>
    <t>** Exclude Volatile, Price Control &amp; Excise</t>
  </si>
  <si>
    <t>Source: Solomon Islands National Statistics Office (SINSO)</t>
  </si>
  <si>
    <t>2023 Jan</t>
  </si>
  <si>
    <t>2024 Jan</t>
  </si>
  <si>
    <t>2012 Jan</t>
  </si>
  <si>
    <t>2013 Jan</t>
  </si>
  <si>
    <t>2014 Jan</t>
  </si>
  <si>
    <t>2015 Jan</t>
  </si>
  <si>
    <t>2016 Jan</t>
  </si>
  <si>
    <t>2011 Jan</t>
  </si>
  <si>
    <t>2010 Jan</t>
  </si>
  <si>
    <t>2009 Jan</t>
  </si>
  <si>
    <t>2008 Jan</t>
  </si>
  <si>
    <t>2007 Jan</t>
  </si>
  <si>
    <t>2006 Jan</t>
  </si>
  <si>
    <t>2025 Jan</t>
  </si>
  <si>
    <t>r: revised</t>
  </si>
  <si>
    <t>Apr/r</t>
  </si>
  <si>
    <t>June</t>
  </si>
  <si>
    <t>July</t>
  </si>
  <si>
    <t>July/r</t>
  </si>
  <si>
    <t>Sept</t>
  </si>
  <si>
    <t>2026 Jan</t>
  </si>
  <si>
    <t>June/r</t>
  </si>
  <si>
    <t>Aug/r</t>
  </si>
  <si>
    <t>Sept/r</t>
  </si>
  <si>
    <t>Oct/r</t>
  </si>
  <si>
    <t>Nov/r</t>
  </si>
  <si>
    <t>Dec/r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</si>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</sst>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"/>
    <numFmt numFmtId="167" formatCode="0.0"/>
    <numFmt numFmtId="168" formatCode="dd\-mmmm\-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i/>
      <sz val="8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164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0" fontId="6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3" xfId="3" applyFont="1" applyBorder="1"/>
    <xf numFmtId="4" fontId="4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166" fontId="5" fillId="0" borderId="0" xfId="3" applyNumberFormat="1" applyFont="1" applyAlignment="1">
      <alignment horizontal="center"/>
    </xf>
    <xf numFmtId="3" fontId="5" fillId="0" borderId="0" xfId="3" applyNumberFormat="1" applyFont="1" applyAlignment="1">
      <alignment horizontal="center"/>
    </xf>
    <xf numFmtId="4" fontId="5" fillId="0" borderId="0" xfId="3" applyNumberFormat="1" applyFont="1"/>
    <xf numFmtId="0" fontId="5" fillId="0" borderId="3" xfId="3" applyFont="1" applyBorder="1" applyAlignment="1">
      <alignment horizontal="right"/>
    </xf>
    <xf numFmtId="167" fontId="5" fillId="0" borderId="0" xfId="4" applyNumberFormat="1" applyFont="1" applyAlignment="1">
      <alignment horizontal="right"/>
    </xf>
    <xf numFmtId="167" fontId="5" fillId="0" borderId="0" xfId="4" applyNumberFormat="1" applyFont="1" applyAlignment="1">
      <alignment horizontal="center"/>
    </xf>
    <xf numFmtId="0" fontId="4" fillId="0" borderId="3" xfId="3" applyFont="1" applyBorder="1" applyAlignment="1">
      <alignment horizontal="right"/>
    </xf>
    <xf numFmtId="167" fontId="5" fillId="0" borderId="0" xfId="3" applyNumberFormat="1" applyFont="1" applyAlignment="1">
      <alignment horizontal="right"/>
    </xf>
    <xf numFmtId="0" fontId="5" fillId="0" borderId="0" xfId="3" applyFont="1" applyAlignment="1">
      <alignment horizontal="right"/>
    </xf>
    <xf numFmtId="167" fontId="5" fillId="0" borderId="0" xfId="5" applyNumberFormat="1" applyFont="1" applyAlignment="1">
      <alignment horizontal="right"/>
    </xf>
    <xf numFmtId="0" fontId="8" fillId="0" borderId="0" xfId="3" applyFont="1"/>
    <xf numFmtId="167" fontId="5" fillId="0" borderId="0" xfId="3" applyNumberFormat="1" applyFont="1"/>
    <xf numFmtId="167" fontId="5" fillId="0" borderId="0" xfId="6" applyNumberFormat="1" applyFont="1" applyAlignment="1">
      <alignment horizontal="right"/>
    </xf>
    <xf numFmtId="167" fontId="5" fillId="0" borderId="4" xfId="6" applyNumberFormat="1" applyFont="1" applyBorder="1" applyAlignment="1">
      <alignment horizontal="right"/>
    </xf>
    <xf numFmtId="0" fontId="5" fillId="0" borderId="4" xfId="3" applyFont="1" applyBorder="1"/>
    <xf numFmtId="0" fontId="5" fillId="0" borderId="4" xfId="3" applyFont="1" applyBorder="1" applyAlignment="1">
      <alignment horizontal="center"/>
    </xf>
    <xf numFmtId="43" fontId="5" fillId="0" borderId="0" xfId="7" applyFont="1"/>
    <xf numFmtId="0" fontId="5" fillId="0" borderId="0" xfId="4" applyFont="1"/>
    <xf numFmtId="167" fontId="5" fillId="0" borderId="0" xfId="4" applyNumberFormat="1" applyFont="1"/>
    <xf numFmtId="0" fontId="4" fillId="0" borderId="3" xfId="3" applyFont="1" applyBorder="1"/>
    <xf numFmtId="0" fontId="2" fillId="0" borderId="0" xfId="0" applyFont="1"/>
    <xf numFmtId="0" fontId="10" fillId="0" borderId="5" xfId="8" applyFont="1" applyBorder="1"/>
    <xf numFmtId="0" fontId="11" fillId="0" borderId="0" xfId="30" applyFill="1"/>
    <xf numFmtId="0" fontId="11" fillId="0" borderId="4" xfId="30" applyFill="1" applyBorder="1"/>
    <xf numFmtId="0" fontId="0" fillId="0" borderId="4" xfId="0" applyBorder="1"/>
    <xf numFmtId="0" fontId="13" fillId="0" borderId="0" xfId="3" applyFont="1" applyAlignment="1">
      <alignment horizontal="left"/>
    </xf>
    <xf numFmtId="0" fontId="4" fillId="0" borderId="0" xfId="3" applyFont="1" applyAlignment="1">
      <alignment horizontal="right"/>
    </xf>
    <xf numFmtId="43" fontId="5" fillId="0" borderId="0" xfId="7" applyFont="1" applyBorder="1"/>
    <xf numFmtId="0" fontId="10" fillId="0" borderId="6" xfId="8" applyFont="1" applyBorder="1"/>
    <xf numFmtId="168" fontId="10" fillId="0" borderId="6" xfId="8" applyNumberFormat="1" applyFont="1" applyBorder="1" applyAlignment="1">
      <alignment horizontal="left"/>
    </xf>
    <xf numFmtId="166" fontId="5" fillId="0" borderId="0" xfId="3" applyNumberFormat="1" applyFont="1" applyAlignment="1">
      <alignment horizontal="right"/>
    </xf>
    <xf numFmtId="166" fontId="5" fillId="0" borderId="0" xfId="3" applyNumberFormat="1" applyFont="1"/>
    <xf numFmtId="167" fontId="5" fillId="0" borderId="0" xfId="6" applyNumberFormat="1" applyFont="1"/>
    <xf numFmtId="0" fontId="5" fillId="0" borderId="0" xfId="3" applyFont="1" applyAlignment="1">
      <alignment horizontal="right" indent="1"/>
    </xf>
    <xf numFmtId="0" fontId="5" fillId="0" borderId="0" xfId="3" applyFont="1" applyBorder="1"/>
    <xf numFmtId="167" fontId="5" fillId="0" borderId="0" xfId="6" applyNumberFormat="1" applyFont="1" applyBorder="1" applyAlignment="1">
      <alignment horizontal="right"/>
    </xf>
    <xf numFmtId="0" fontId="5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</cellXfs>
  <cellStyles count="39">
    <cellStyle name="Comma 15" xfId="23" xr:uid="{42C04DAA-BD31-4ADC-85B5-F4168F1D881C}"/>
    <cellStyle name="Comma 2" xfId="7" xr:uid="{1EB70B1D-0D46-43C5-AABF-63B5AF74DC39}"/>
    <cellStyle name="Comma 2 2" xfId="17" xr:uid="{C5AD4F50-616A-45EB-8C5A-E9FD0E2F0715}"/>
    <cellStyle name="Comma 3" xfId="2" xr:uid="{415B8A4B-305F-47FE-B7C6-5C748349D626}"/>
    <cellStyle name="Comma 3 2" xfId="18" xr:uid="{B3D8F91A-A160-4309-B9FA-0FEA8B40741E}"/>
    <cellStyle name="Comma 4" xfId="21" xr:uid="{761B52F9-F86C-4E06-82B5-A9135B5DB084}"/>
    <cellStyle name="Comma 5" xfId="35" xr:uid="{00000000-0005-0000-0000-000045000000}"/>
    <cellStyle name="Comma 6" xfId="38" xr:uid="{B9C8068E-FEC0-4138-A19C-DE1BE8C7C640}"/>
    <cellStyle name="Comma 86" xfId="25" xr:uid="{C6C035F7-FF12-4B83-B66A-256204D091EF}"/>
    <cellStyle name="Comma 87" xfId="26" xr:uid="{97125230-BB60-4C8F-8494-89709AE1BA3C}"/>
    <cellStyle name="Comma 88" xfId="27" xr:uid="{50B535D9-1A65-4941-9B30-905C02A81381}"/>
    <cellStyle name="Comma 89" xfId="28" xr:uid="{9E685246-43FB-4734-A5BE-E26DEE18FB12}"/>
    <cellStyle name="Currency 2" xfId="14" xr:uid="{00000000-0005-0000-0000-00003F000000}"/>
    <cellStyle name="Hyperlink" xfId="30" builtinId="8"/>
    <cellStyle name="Hyperlink 2" xfId="32" xr:uid="{00000000-0005-0000-0000-000046000000}"/>
    <cellStyle name="Normal" xfId="0" builtinId="0"/>
    <cellStyle name="Normal 10" xfId="37" xr:uid="{F8B1EF01-13B1-4393-83AD-D0B28C563889}"/>
    <cellStyle name="Normal 11" xfId="8" xr:uid="{00000000-0005-0000-0000-000042000000}"/>
    <cellStyle name="Normal 2" xfId="3" xr:uid="{DE00132E-0777-4725-9D82-C76B645D7286}"/>
    <cellStyle name="Normal 2 2" xfId="4" xr:uid="{DC42EF75-EC74-41F2-8BEE-CABCF1811ED5}"/>
    <cellStyle name="Normal 2 3" xfId="6" xr:uid="{DE6D7FC5-B7E7-4181-96BF-33DB3B4C4FF9}"/>
    <cellStyle name="Normal 2 4" xfId="10" xr:uid="{165EF978-D6D9-4489-A224-8291B30E7D0F}"/>
    <cellStyle name="Normal 289" xfId="22" xr:uid="{D7DCB57D-1FAD-41D1-929C-F6D248F4AC99}"/>
    <cellStyle name="Normal 3" xfId="1" xr:uid="{DE91BC0A-53D8-4A5A-9DDD-B6B1CF38408F}"/>
    <cellStyle name="Normal 3 2" xfId="24" xr:uid="{B01219C9-65C5-4873-B80E-94DB3C10055E}"/>
    <cellStyle name="Normal 3 2 2" xfId="5" xr:uid="{AAAD0980-6EFC-4B3B-8914-32471C8E9590}"/>
    <cellStyle name="Normal 3 3" xfId="33" xr:uid="{00000000-0005-0000-0000-000003000000}"/>
    <cellStyle name="Normal 3 4" xfId="11" xr:uid="{D81005AA-E057-40E0-9D51-F332725D19CF}"/>
    <cellStyle name="Normal 4" xfId="13" xr:uid="{4056CDE6-701B-4BBC-8CB3-B247B4F3EC8A}"/>
    <cellStyle name="Normal 5" xfId="15" xr:uid="{E88CA947-DB68-492F-AF4F-B007C451D6DB}"/>
    <cellStyle name="Normal 6" xfId="20" xr:uid="{5591CBAC-DD1B-433A-86B1-88E8E7639BD5}"/>
    <cellStyle name="Normal 7" xfId="29" xr:uid="{8D96B079-D9CB-4A78-822E-D1332C14CF49}"/>
    <cellStyle name="Normal 8" xfId="31" xr:uid="{00000000-0005-0000-0000-000047000000}"/>
    <cellStyle name="Normal 9" xfId="36" xr:uid="{A0E40F84-F601-4A86-A44D-CCED925A328C}"/>
    <cellStyle name="Percent 2" xfId="12" xr:uid="{A8A99FEF-66E5-4A05-B8F5-ADB730FB2108}"/>
    <cellStyle name="Percent 3" xfId="16" xr:uid="{333A40B6-60EF-4F2F-BC1D-03644FB48033}"/>
    <cellStyle name="Percent 4" xfId="19" xr:uid="{0B120FD5-380A-4AD9-A978-0CB15352EE31}"/>
    <cellStyle name="Percent 5" xfId="34" xr:uid="{00000000-0005-0000-0000-000049000000}"/>
    <cellStyle name="Percent 6" xfId="9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521A-93D2-4BDE-8728-29787C9F1E7A}">
  <dimension ref="B2:C14"/>
  <sheetViews>
    <sheetView tabSelected="1" workbookViewId="0">
      <selection activeCell="C39" sqref="C39"/>
    </sheetView>
  </sheetViews>
  <sheetFormatPr defaultColWidth="8.85546875" defaultRowHeight="15" x14ac:dyDescent="0.25"/>
  <cols>
    <col min="1" max="1" width="3.5703125" customWidth="1"/>
    <col min="2" max="2" width="16.5703125" customWidth="1"/>
    <col min="3" max="3" width="91.140625" customWidth="1"/>
  </cols>
  <sheetData>
    <row r="2" spans="2:3" x14ac:dyDescent="0.25">
      <c r="B2" s="28" t="s">
        <v>65</v>
      </c>
    </row>
    <row r="3" spans="2:3" ht="15.75" thickBot="1" x14ac:dyDescent="0.3"/>
    <row r="4" spans="2:3" ht="16.5" thickTop="1" thickBot="1" x14ac:dyDescent="0.3">
      <c r="B4" s="29" t="s">
        <v>60</v>
      </c>
      <c r="C4" s="29" t="s">
        <v>61</v>
      </c>
    </row>
    <row r="5" spans="2:3" ht="15.75" thickTop="1" x14ac:dyDescent="0.25"/>
    <row r="6" spans="2:3" x14ac:dyDescent="0.25">
      <c r="B6" s="30" t="s">
        <v>62</v>
      </c>
      <c r="C6" t="s">
        <v>70</v>
      </c>
    </row>
    <row r="7" spans="2:3" ht="15.75" thickBot="1" x14ac:dyDescent="0.3">
      <c r="B7" s="31" t="s">
        <v>63</v>
      </c>
      <c r="C7" s="32" t="s">
        <v>64</v>
      </c>
    </row>
    <row r="9" spans="2:3" x14ac:dyDescent="0.25">
      <c r="B9" s="36" t="s">
        <v>68</v>
      </c>
      <c r="C9" s="37" t="s">
        <v>101</v>
      </c>
    </row>
    <row r="13" spans="2:3" x14ac:dyDescent="0.25">
      <c r="B13" s="28"/>
      <c r="C13" s="28"/>
    </row>
    <row r="14" spans="2:3" x14ac:dyDescent="0.25">
      <c r="B14" s="28"/>
      <c r="C14" s="28"/>
    </row>
  </sheetData>
  <hyperlinks>
    <hyperlink ref="B6" location="'Table 1'!A1" display="Table 1" xr:uid="{F1B08509-A95F-4807-9FFC-9674FE087A36}"/>
    <hyperlink ref="B7" location="'Table 2'!A1" display="Table 2" xr:uid="{A428D55A-EC5E-4923-B43A-C0A64DDC3640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4C1C-3C11-4206-AB73-024B61F51332}">
  <sheetPr>
    <tabColor theme="2"/>
    <pageSetUpPr fitToPage="1"/>
  </sheetPr>
  <dimension ref="A2:AA418"/>
  <sheetViews>
    <sheetView zoomScaleNormal="100" zoomScaleSheetLayoutView="110" workbookViewId="0">
      <pane xSplit="1" ySplit="8" topLeftCell="B338" activePane="bottomRight" state="frozen"/>
      <selection activeCell="E22" sqref="E22"/>
      <selection pane="topRight" activeCell="E22" sqref="E22"/>
      <selection pane="bottomLeft" activeCell="E22" sqref="E22"/>
      <selection pane="bottomRight" activeCell="N391" sqref="N391"/>
    </sheetView>
  </sheetViews>
  <sheetFormatPr defaultColWidth="9.140625" defaultRowHeight="11.25" x14ac:dyDescent="0.2"/>
  <cols>
    <col min="1" max="1" width="10.85546875" style="1" customWidth="1"/>
    <col min="2" max="2" width="11.42578125" style="1" bestFit="1" customWidth="1"/>
    <col min="3" max="4" width="15.85546875" style="1" customWidth="1"/>
    <col min="5" max="5" width="13.42578125" style="1" bestFit="1" customWidth="1"/>
    <col min="6" max="6" width="18.42578125" style="1" bestFit="1" customWidth="1"/>
    <col min="7" max="7" width="11.85546875" style="1" customWidth="1"/>
    <col min="8" max="8" width="9.85546875" style="1" customWidth="1"/>
    <col min="9" max="9" width="14.42578125" style="1" customWidth="1"/>
    <col min="10" max="10" width="13.140625" style="1" customWidth="1"/>
    <col min="11" max="11" width="11" style="1" customWidth="1"/>
    <col min="12" max="12" width="12.140625" style="1" customWidth="1"/>
    <col min="13" max="13" width="12.85546875" style="2" customWidth="1"/>
    <col min="14" max="15" width="9" style="2" customWidth="1"/>
    <col min="16" max="16" width="8" style="2" customWidth="1"/>
    <col min="17" max="17" width="11" style="1" customWidth="1"/>
    <col min="18" max="18" width="12.42578125" style="1" customWidth="1"/>
    <col min="19" max="256" width="9.140625" style="1"/>
    <col min="257" max="257" width="10.85546875" style="1" customWidth="1"/>
    <col min="258" max="258" width="11.42578125" style="1" bestFit="1" customWidth="1"/>
    <col min="259" max="260" width="15.85546875" style="1" customWidth="1"/>
    <col min="261" max="261" width="13.42578125" style="1" bestFit="1" customWidth="1"/>
    <col min="262" max="262" width="18.42578125" style="1" bestFit="1" customWidth="1"/>
    <col min="263" max="263" width="11.85546875" style="1" customWidth="1"/>
    <col min="264" max="264" width="9.85546875" style="1" customWidth="1"/>
    <col min="265" max="265" width="14.42578125" style="1" customWidth="1"/>
    <col min="266" max="266" width="13.140625" style="1" customWidth="1"/>
    <col min="267" max="267" width="11" style="1" customWidth="1"/>
    <col min="268" max="268" width="12.140625" style="1" customWidth="1"/>
    <col min="269" max="269" width="12.85546875" style="1" customWidth="1"/>
    <col min="270" max="271" width="9" style="1" customWidth="1"/>
    <col min="272" max="272" width="8" style="1" customWidth="1"/>
    <col min="273" max="273" width="11" style="1" customWidth="1"/>
    <col min="274" max="274" width="12.42578125" style="1" customWidth="1"/>
    <col min="275" max="512" width="9.140625" style="1"/>
    <col min="513" max="513" width="10.85546875" style="1" customWidth="1"/>
    <col min="514" max="514" width="11.42578125" style="1" bestFit="1" customWidth="1"/>
    <col min="515" max="516" width="15.85546875" style="1" customWidth="1"/>
    <col min="517" max="517" width="13.42578125" style="1" bestFit="1" customWidth="1"/>
    <col min="518" max="518" width="18.42578125" style="1" bestFit="1" customWidth="1"/>
    <col min="519" max="519" width="11.85546875" style="1" customWidth="1"/>
    <col min="520" max="520" width="9.85546875" style="1" customWidth="1"/>
    <col min="521" max="521" width="14.42578125" style="1" customWidth="1"/>
    <col min="522" max="522" width="13.140625" style="1" customWidth="1"/>
    <col min="523" max="523" width="11" style="1" customWidth="1"/>
    <col min="524" max="524" width="12.140625" style="1" customWidth="1"/>
    <col min="525" max="525" width="12.85546875" style="1" customWidth="1"/>
    <col min="526" max="527" width="9" style="1" customWidth="1"/>
    <col min="528" max="528" width="8" style="1" customWidth="1"/>
    <col min="529" max="529" width="11" style="1" customWidth="1"/>
    <col min="530" max="530" width="12.42578125" style="1" customWidth="1"/>
    <col min="531" max="768" width="9.140625" style="1"/>
    <col min="769" max="769" width="10.85546875" style="1" customWidth="1"/>
    <col min="770" max="770" width="11.42578125" style="1" bestFit="1" customWidth="1"/>
    <col min="771" max="772" width="15.85546875" style="1" customWidth="1"/>
    <col min="773" max="773" width="13.42578125" style="1" bestFit="1" customWidth="1"/>
    <col min="774" max="774" width="18.42578125" style="1" bestFit="1" customWidth="1"/>
    <col min="775" max="775" width="11.85546875" style="1" customWidth="1"/>
    <col min="776" max="776" width="9.85546875" style="1" customWidth="1"/>
    <col min="777" max="777" width="14.42578125" style="1" customWidth="1"/>
    <col min="778" max="778" width="13.140625" style="1" customWidth="1"/>
    <col min="779" max="779" width="11" style="1" customWidth="1"/>
    <col min="780" max="780" width="12.140625" style="1" customWidth="1"/>
    <col min="781" max="781" width="12.85546875" style="1" customWidth="1"/>
    <col min="782" max="783" width="9" style="1" customWidth="1"/>
    <col min="784" max="784" width="8" style="1" customWidth="1"/>
    <col min="785" max="785" width="11" style="1" customWidth="1"/>
    <col min="786" max="786" width="12.42578125" style="1" customWidth="1"/>
    <col min="787" max="1024" width="9.140625" style="1"/>
    <col min="1025" max="1025" width="10.85546875" style="1" customWidth="1"/>
    <col min="1026" max="1026" width="11.42578125" style="1" bestFit="1" customWidth="1"/>
    <col min="1027" max="1028" width="15.85546875" style="1" customWidth="1"/>
    <col min="1029" max="1029" width="13.42578125" style="1" bestFit="1" customWidth="1"/>
    <col min="1030" max="1030" width="18.42578125" style="1" bestFit="1" customWidth="1"/>
    <col min="1031" max="1031" width="11.85546875" style="1" customWidth="1"/>
    <col min="1032" max="1032" width="9.85546875" style="1" customWidth="1"/>
    <col min="1033" max="1033" width="14.42578125" style="1" customWidth="1"/>
    <col min="1034" max="1034" width="13.140625" style="1" customWidth="1"/>
    <col min="1035" max="1035" width="11" style="1" customWidth="1"/>
    <col min="1036" max="1036" width="12.140625" style="1" customWidth="1"/>
    <col min="1037" max="1037" width="12.85546875" style="1" customWidth="1"/>
    <col min="1038" max="1039" width="9" style="1" customWidth="1"/>
    <col min="1040" max="1040" width="8" style="1" customWidth="1"/>
    <col min="1041" max="1041" width="11" style="1" customWidth="1"/>
    <col min="1042" max="1042" width="12.42578125" style="1" customWidth="1"/>
    <col min="1043" max="1280" width="9.140625" style="1"/>
    <col min="1281" max="1281" width="10.85546875" style="1" customWidth="1"/>
    <col min="1282" max="1282" width="11.42578125" style="1" bestFit="1" customWidth="1"/>
    <col min="1283" max="1284" width="15.85546875" style="1" customWidth="1"/>
    <col min="1285" max="1285" width="13.42578125" style="1" bestFit="1" customWidth="1"/>
    <col min="1286" max="1286" width="18.42578125" style="1" bestFit="1" customWidth="1"/>
    <col min="1287" max="1287" width="11.85546875" style="1" customWidth="1"/>
    <col min="1288" max="1288" width="9.85546875" style="1" customWidth="1"/>
    <col min="1289" max="1289" width="14.42578125" style="1" customWidth="1"/>
    <col min="1290" max="1290" width="13.140625" style="1" customWidth="1"/>
    <col min="1291" max="1291" width="11" style="1" customWidth="1"/>
    <col min="1292" max="1292" width="12.140625" style="1" customWidth="1"/>
    <col min="1293" max="1293" width="12.85546875" style="1" customWidth="1"/>
    <col min="1294" max="1295" width="9" style="1" customWidth="1"/>
    <col min="1296" max="1296" width="8" style="1" customWidth="1"/>
    <col min="1297" max="1297" width="11" style="1" customWidth="1"/>
    <col min="1298" max="1298" width="12.42578125" style="1" customWidth="1"/>
    <col min="1299" max="1536" width="9.140625" style="1"/>
    <col min="1537" max="1537" width="10.85546875" style="1" customWidth="1"/>
    <col min="1538" max="1538" width="11.42578125" style="1" bestFit="1" customWidth="1"/>
    <col min="1539" max="1540" width="15.85546875" style="1" customWidth="1"/>
    <col min="1541" max="1541" width="13.42578125" style="1" bestFit="1" customWidth="1"/>
    <col min="1542" max="1542" width="18.42578125" style="1" bestFit="1" customWidth="1"/>
    <col min="1543" max="1543" width="11.85546875" style="1" customWidth="1"/>
    <col min="1544" max="1544" width="9.85546875" style="1" customWidth="1"/>
    <col min="1545" max="1545" width="14.42578125" style="1" customWidth="1"/>
    <col min="1546" max="1546" width="13.140625" style="1" customWidth="1"/>
    <col min="1547" max="1547" width="11" style="1" customWidth="1"/>
    <col min="1548" max="1548" width="12.140625" style="1" customWidth="1"/>
    <col min="1549" max="1549" width="12.85546875" style="1" customWidth="1"/>
    <col min="1550" max="1551" width="9" style="1" customWidth="1"/>
    <col min="1552" max="1552" width="8" style="1" customWidth="1"/>
    <col min="1553" max="1553" width="11" style="1" customWidth="1"/>
    <col min="1554" max="1554" width="12.42578125" style="1" customWidth="1"/>
    <col min="1555" max="1792" width="9.140625" style="1"/>
    <col min="1793" max="1793" width="10.85546875" style="1" customWidth="1"/>
    <col min="1794" max="1794" width="11.42578125" style="1" bestFit="1" customWidth="1"/>
    <col min="1795" max="1796" width="15.85546875" style="1" customWidth="1"/>
    <col min="1797" max="1797" width="13.42578125" style="1" bestFit="1" customWidth="1"/>
    <col min="1798" max="1798" width="18.42578125" style="1" bestFit="1" customWidth="1"/>
    <col min="1799" max="1799" width="11.85546875" style="1" customWidth="1"/>
    <col min="1800" max="1800" width="9.85546875" style="1" customWidth="1"/>
    <col min="1801" max="1801" width="14.42578125" style="1" customWidth="1"/>
    <col min="1802" max="1802" width="13.140625" style="1" customWidth="1"/>
    <col min="1803" max="1803" width="11" style="1" customWidth="1"/>
    <col min="1804" max="1804" width="12.140625" style="1" customWidth="1"/>
    <col min="1805" max="1805" width="12.85546875" style="1" customWidth="1"/>
    <col min="1806" max="1807" width="9" style="1" customWidth="1"/>
    <col min="1808" max="1808" width="8" style="1" customWidth="1"/>
    <col min="1809" max="1809" width="11" style="1" customWidth="1"/>
    <col min="1810" max="1810" width="12.42578125" style="1" customWidth="1"/>
    <col min="1811" max="2048" width="9.140625" style="1"/>
    <col min="2049" max="2049" width="10.85546875" style="1" customWidth="1"/>
    <col min="2050" max="2050" width="11.42578125" style="1" bestFit="1" customWidth="1"/>
    <col min="2051" max="2052" width="15.85546875" style="1" customWidth="1"/>
    <col min="2053" max="2053" width="13.42578125" style="1" bestFit="1" customWidth="1"/>
    <col min="2054" max="2054" width="18.42578125" style="1" bestFit="1" customWidth="1"/>
    <col min="2055" max="2055" width="11.85546875" style="1" customWidth="1"/>
    <col min="2056" max="2056" width="9.85546875" style="1" customWidth="1"/>
    <col min="2057" max="2057" width="14.42578125" style="1" customWidth="1"/>
    <col min="2058" max="2058" width="13.140625" style="1" customWidth="1"/>
    <col min="2059" max="2059" width="11" style="1" customWidth="1"/>
    <col min="2060" max="2060" width="12.140625" style="1" customWidth="1"/>
    <col min="2061" max="2061" width="12.85546875" style="1" customWidth="1"/>
    <col min="2062" max="2063" width="9" style="1" customWidth="1"/>
    <col min="2064" max="2064" width="8" style="1" customWidth="1"/>
    <col min="2065" max="2065" width="11" style="1" customWidth="1"/>
    <col min="2066" max="2066" width="12.42578125" style="1" customWidth="1"/>
    <col min="2067" max="2304" width="9.140625" style="1"/>
    <col min="2305" max="2305" width="10.85546875" style="1" customWidth="1"/>
    <col min="2306" max="2306" width="11.42578125" style="1" bestFit="1" customWidth="1"/>
    <col min="2307" max="2308" width="15.85546875" style="1" customWidth="1"/>
    <col min="2309" max="2309" width="13.42578125" style="1" bestFit="1" customWidth="1"/>
    <col min="2310" max="2310" width="18.42578125" style="1" bestFit="1" customWidth="1"/>
    <col min="2311" max="2311" width="11.85546875" style="1" customWidth="1"/>
    <col min="2312" max="2312" width="9.85546875" style="1" customWidth="1"/>
    <col min="2313" max="2313" width="14.42578125" style="1" customWidth="1"/>
    <col min="2314" max="2314" width="13.140625" style="1" customWidth="1"/>
    <col min="2315" max="2315" width="11" style="1" customWidth="1"/>
    <col min="2316" max="2316" width="12.140625" style="1" customWidth="1"/>
    <col min="2317" max="2317" width="12.85546875" style="1" customWidth="1"/>
    <col min="2318" max="2319" width="9" style="1" customWidth="1"/>
    <col min="2320" max="2320" width="8" style="1" customWidth="1"/>
    <col min="2321" max="2321" width="11" style="1" customWidth="1"/>
    <col min="2322" max="2322" width="12.42578125" style="1" customWidth="1"/>
    <col min="2323" max="2560" width="9.140625" style="1"/>
    <col min="2561" max="2561" width="10.85546875" style="1" customWidth="1"/>
    <col min="2562" max="2562" width="11.42578125" style="1" bestFit="1" customWidth="1"/>
    <col min="2563" max="2564" width="15.85546875" style="1" customWidth="1"/>
    <col min="2565" max="2565" width="13.42578125" style="1" bestFit="1" customWidth="1"/>
    <col min="2566" max="2566" width="18.42578125" style="1" bestFit="1" customWidth="1"/>
    <col min="2567" max="2567" width="11.85546875" style="1" customWidth="1"/>
    <col min="2568" max="2568" width="9.85546875" style="1" customWidth="1"/>
    <col min="2569" max="2569" width="14.42578125" style="1" customWidth="1"/>
    <col min="2570" max="2570" width="13.140625" style="1" customWidth="1"/>
    <col min="2571" max="2571" width="11" style="1" customWidth="1"/>
    <col min="2572" max="2572" width="12.140625" style="1" customWidth="1"/>
    <col min="2573" max="2573" width="12.85546875" style="1" customWidth="1"/>
    <col min="2574" max="2575" width="9" style="1" customWidth="1"/>
    <col min="2576" max="2576" width="8" style="1" customWidth="1"/>
    <col min="2577" max="2577" width="11" style="1" customWidth="1"/>
    <col min="2578" max="2578" width="12.42578125" style="1" customWidth="1"/>
    <col min="2579" max="2816" width="9.140625" style="1"/>
    <col min="2817" max="2817" width="10.85546875" style="1" customWidth="1"/>
    <col min="2818" max="2818" width="11.42578125" style="1" bestFit="1" customWidth="1"/>
    <col min="2819" max="2820" width="15.85546875" style="1" customWidth="1"/>
    <col min="2821" max="2821" width="13.42578125" style="1" bestFit="1" customWidth="1"/>
    <col min="2822" max="2822" width="18.42578125" style="1" bestFit="1" customWidth="1"/>
    <col min="2823" max="2823" width="11.85546875" style="1" customWidth="1"/>
    <col min="2824" max="2824" width="9.85546875" style="1" customWidth="1"/>
    <col min="2825" max="2825" width="14.42578125" style="1" customWidth="1"/>
    <col min="2826" max="2826" width="13.140625" style="1" customWidth="1"/>
    <col min="2827" max="2827" width="11" style="1" customWidth="1"/>
    <col min="2828" max="2828" width="12.140625" style="1" customWidth="1"/>
    <col min="2829" max="2829" width="12.85546875" style="1" customWidth="1"/>
    <col min="2830" max="2831" width="9" style="1" customWidth="1"/>
    <col min="2832" max="2832" width="8" style="1" customWidth="1"/>
    <col min="2833" max="2833" width="11" style="1" customWidth="1"/>
    <col min="2834" max="2834" width="12.42578125" style="1" customWidth="1"/>
    <col min="2835" max="3072" width="9.140625" style="1"/>
    <col min="3073" max="3073" width="10.85546875" style="1" customWidth="1"/>
    <col min="3074" max="3074" width="11.42578125" style="1" bestFit="1" customWidth="1"/>
    <col min="3075" max="3076" width="15.85546875" style="1" customWidth="1"/>
    <col min="3077" max="3077" width="13.42578125" style="1" bestFit="1" customWidth="1"/>
    <col min="3078" max="3078" width="18.42578125" style="1" bestFit="1" customWidth="1"/>
    <col min="3079" max="3079" width="11.85546875" style="1" customWidth="1"/>
    <col min="3080" max="3080" width="9.85546875" style="1" customWidth="1"/>
    <col min="3081" max="3081" width="14.42578125" style="1" customWidth="1"/>
    <col min="3082" max="3082" width="13.140625" style="1" customWidth="1"/>
    <col min="3083" max="3083" width="11" style="1" customWidth="1"/>
    <col min="3084" max="3084" width="12.140625" style="1" customWidth="1"/>
    <col min="3085" max="3085" width="12.85546875" style="1" customWidth="1"/>
    <col min="3086" max="3087" width="9" style="1" customWidth="1"/>
    <col min="3088" max="3088" width="8" style="1" customWidth="1"/>
    <col min="3089" max="3089" width="11" style="1" customWidth="1"/>
    <col min="3090" max="3090" width="12.42578125" style="1" customWidth="1"/>
    <col min="3091" max="3328" width="9.140625" style="1"/>
    <col min="3329" max="3329" width="10.85546875" style="1" customWidth="1"/>
    <col min="3330" max="3330" width="11.42578125" style="1" bestFit="1" customWidth="1"/>
    <col min="3331" max="3332" width="15.85546875" style="1" customWidth="1"/>
    <col min="3333" max="3333" width="13.42578125" style="1" bestFit="1" customWidth="1"/>
    <col min="3334" max="3334" width="18.42578125" style="1" bestFit="1" customWidth="1"/>
    <col min="3335" max="3335" width="11.85546875" style="1" customWidth="1"/>
    <col min="3336" max="3336" width="9.85546875" style="1" customWidth="1"/>
    <col min="3337" max="3337" width="14.42578125" style="1" customWidth="1"/>
    <col min="3338" max="3338" width="13.140625" style="1" customWidth="1"/>
    <col min="3339" max="3339" width="11" style="1" customWidth="1"/>
    <col min="3340" max="3340" width="12.140625" style="1" customWidth="1"/>
    <col min="3341" max="3341" width="12.85546875" style="1" customWidth="1"/>
    <col min="3342" max="3343" width="9" style="1" customWidth="1"/>
    <col min="3344" max="3344" width="8" style="1" customWidth="1"/>
    <col min="3345" max="3345" width="11" style="1" customWidth="1"/>
    <col min="3346" max="3346" width="12.42578125" style="1" customWidth="1"/>
    <col min="3347" max="3584" width="9.140625" style="1"/>
    <col min="3585" max="3585" width="10.85546875" style="1" customWidth="1"/>
    <col min="3586" max="3586" width="11.42578125" style="1" bestFit="1" customWidth="1"/>
    <col min="3587" max="3588" width="15.85546875" style="1" customWidth="1"/>
    <col min="3589" max="3589" width="13.42578125" style="1" bestFit="1" customWidth="1"/>
    <col min="3590" max="3590" width="18.42578125" style="1" bestFit="1" customWidth="1"/>
    <col min="3591" max="3591" width="11.85546875" style="1" customWidth="1"/>
    <col min="3592" max="3592" width="9.85546875" style="1" customWidth="1"/>
    <col min="3593" max="3593" width="14.42578125" style="1" customWidth="1"/>
    <col min="3594" max="3594" width="13.140625" style="1" customWidth="1"/>
    <col min="3595" max="3595" width="11" style="1" customWidth="1"/>
    <col min="3596" max="3596" width="12.140625" style="1" customWidth="1"/>
    <col min="3597" max="3597" width="12.85546875" style="1" customWidth="1"/>
    <col min="3598" max="3599" width="9" style="1" customWidth="1"/>
    <col min="3600" max="3600" width="8" style="1" customWidth="1"/>
    <col min="3601" max="3601" width="11" style="1" customWidth="1"/>
    <col min="3602" max="3602" width="12.42578125" style="1" customWidth="1"/>
    <col min="3603" max="3840" width="9.140625" style="1"/>
    <col min="3841" max="3841" width="10.85546875" style="1" customWidth="1"/>
    <col min="3842" max="3842" width="11.42578125" style="1" bestFit="1" customWidth="1"/>
    <col min="3843" max="3844" width="15.85546875" style="1" customWidth="1"/>
    <col min="3845" max="3845" width="13.42578125" style="1" bestFit="1" customWidth="1"/>
    <col min="3846" max="3846" width="18.42578125" style="1" bestFit="1" customWidth="1"/>
    <col min="3847" max="3847" width="11.85546875" style="1" customWidth="1"/>
    <col min="3848" max="3848" width="9.85546875" style="1" customWidth="1"/>
    <col min="3849" max="3849" width="14.42578125" style="1" customWidth="1"/>
    <col min="3850" max="3850" width="13.140625" style="1" customWidth="1"/>
    <col min="3851" max="3851" width="11" style="1" customWidth="1"/>
    <col min="3852" max="3852" width="12.140625" style="1" customWidth="1"/>
    <col min="3853" max="3853" width="12.85546875" style="1" customWidth="1"/>
    <col min="3854" max="3855" width="9" style="1" customWidth="1"/>
    <col min="3856" max="3856" width="8" style="1" customWidth="1"/>
    <col min="3857" max="3857" width="11" style="1" customWidth="1"/>
    <col min="3858" max="3858" width="12.42578125" style="1" customWidth="1"/>
    <col min="3859" max="4096" width="9.140625" style="1"/>
    <col min="4097" max="4097" width="10.85546875" style="1" customWidth="1"/>
    <col min="4098" max="4098" width="11.42578125" style="1" bestFit="1" customWidth="1"/>
    <col min="4099" max="4100" width="15.85546875" style="1" customWidth="1"/>
    <col min="4101" max="4101" width="13.42578125" style="1" bestFit="1" customWidth="1"/>
    <col min="4102" max="4102" width="18.42578125" style="1" bestFit="1" customWidth="1"/>
    <col min="4103" max="4103" width="11.85546875" style="1" customWidth="1"/>
    <col min="4104" max="4104" width="9.85546875" style="1" customWidth="1"/>
    <col min="4105" max="4105" width="14.42578125" style="1" customWidth="1"/>
    <col min="4106" max="4106" width="13.140625" style="1" customWidth="1"/>
    <col min="4107" max="4107" width="11" style="1" customWidth="1"/>
    <col min="4108" max="4108" width="12.140625" style="1" customWidth="1"/>
    <col min="4109" max="4109" width="12.85546875" style="1" customWidth="1"/>
    <col min="4110" max="4111" width="9" style="1" customWidth="1"/>
    <col min="4112" max="4112" width="8" style="1" customWidth="1"/>
    <col min="4113" max="4113" width="11" style="1" customWidth="1"/>
    <col min="4114" max="4114" width="12.42578125" style="1" customWidth="1"/>
    <col min="4115" max="4352" width="9.140625" style="1"/>
    <col min="4353" max="4353" width="10.85546875" style="1" customWidth="1"/>
    <col min="4354" max="4354" width="11.42578125" style="1" bestFit="1" customWidth="1"/>
    <col min="4355" max="4356" width="15.85546875" style="1" customWidth="1"/>
    <col min="4357" max="4357" width="13.42578125" style="1" bestFit="1" customWidth="1"/>
    <col min="4358" max="4358" width="18.42578125" style="1" bestFit="1" customWidth="1"/>
    <col min="4359" max="4359" width="11.85546875" style="1" customWidth="1"/>
    <col min="4360" max="4360" width="9.85546875" style="1" customWidth="1"/>
    <col min="4361" max="4361" width="14.42578125" style="1" customWidth="1"/>
    <col min="4362" max="4362" width="13.140625" style="1" customWidth="1"/>
    <col min="4363" max="4363" width="11" style="1" customWidth="1"/>
    <col min="4364" max="4364" width="12.140625" style="1" customWidth="1"/>
    <col min="4365" max="4365" width="12.85546875" style="1" customWidth="1"/>
    <col min="4366" max="4367" width="9" style="1" customWidth="1"/>
    <col min="4368" max="4368" width="8" style="1" customWidth="1"/>
    <col min="4369" max="4369" width="11" style="1" customWidth="1"/>
    <col min="4370" max="4370" width="12.42578125" style="1" customWidth="1"/>
    <col min="4371" max="4608" width="9.140625" style="1"/>
    <col min="4609" max="4609" width="10.85546875" style="1" customWidth="1"/>
    <col min="4610" max="4610" width="11.42578125" style="1" bestFit="1" customWidth="1"/>
    <col min="4611" max="4612" width="15.85546875" style="1" customWidth="1"/>
    <col min="4613" max="4613" width="13.42578125" style="1" bestFit="1" customWidth="1"/>
    <col min="4614" max="4614" width="18.42578125" style="1" bestFit="1" customWidth="1"/>
    <col min="4615" max="4615" width="11.85546875" style="1" customWidth="1"/>
    <col min="4616" max="4616" width="9.85546875" style="1" customWidth="1"/>
    <col min="4617" max="4617" width="14.42578125" style="1" customWidth="1"/>
    <col min="4618" max="4618" width="13.140625" style="1" customWidth="1"/>
    <col min="4619" max="4619" width="11" style="1" customWidth="1"/>
    <col min="4620" max="4620" width="12.140625" style="1" customWidth="1"/>
    <col min="4621" max="4621" width="12.85546875" style="1" customWidth="1"/>
    <col min="4622" max="4623" width="9" style="1" customWidth="1"/>
    <col min="4624" max="4624" width="8" style="1" customWidth="1"/>
    <col min="4625" max="4625" width="11" style="1" customWidth="1"/>
    <col min="4626" max="4626" width="12.42578125" style="1" customWidth="1"/>
    <col min="4627" max="4864" width="9.140625" style="1"/>
    <col min="4865" max="4865" width="10.85546875" style="1" customWidth="1"/>
    <col min="4866" max="4866" width="11.42578125" style="1" bestFit="1" customWidth="1"/>
    <col min="4867" max="4868" width="15.85546875" style="1" customWidth="1"/>
    <col min="4869" max="4869" width="13.42578125" style="1" bestFit="1" customWidth="1"/>
    <col min="4870" max="4870" width="18.42578125" style="1" bestFit="1" customWidth="1"/>
    <col min="4871" max="4871" width="11.85546875" style="1" customWidth="1"/>
    <col min="4872" max="4872" width="9.85546875" style="1" customWidth="1"/>
    <col min="4873" max="4873" width="14.42578125" style="1" customWidth="1"/>
    <col min="4874" max="4874" width="13.140625" style="1" customWidth="1"/>
    <col min="4875" max="4875" width="11" style="1" customWidth="1"/>
    <col min="4876" max="4876" width="12.140625" style="1" customWidth="1"/>
    <col min="4877" max="4877" width="12.85546875" style="1" customWidth="1"/>
    <col min="4878" max="4879" width="9" style="1" customWidth="1"/>
    <col min="4880" max="4880" width="8" style="1" customWidth="1"/>
    <col min="4881" max="4881" width="11" style="1" customWidth="1"/>
    <col min="4882" max="4882" width="12.42578125" style="1" customWidth="1"/>
    <col min="4883" max="5120" width="9.140625" style="1"/>
    <col min="5121" max="5121" width="10.85546875" style="1" customWidth="1"/>
    <col min="5122" max="5122" width="11.42578125" style="1" bestFit="1" customWidth="1"/>
    <col min="5123" max="5124" width="15.85546875" style="1" customWidth="1"/>
    <col min="5125" max="5125" width="13.42578125" style="1" bestFit="1" customWidth="1"/>
    <col min="5126" max="5126" width="18.42578125" style="1" bestFit="1" customWidth="1"/>
    <col min="5127" max="5127" width="11.85546875" style="1" customWidth="1"/>
    <col min="5128" max="5128" width="9.85546875" style="1" customWidth="1"/>
    <col min="5129" max="5129" width="14.42578125" style="1" customWidth="1"/>
    <col min="5130" max="5130" width="13.140625" style="1" customWidth="1"/>
    <col min="5131" max="5131" width="11" style="1" customWidth="1"/>
    <col min="5132" max="5132" width="12.140625" style="1" customWidth="1"/>
    <col min="5133" max="5133" width="12.85546875" style="1" customWidth="1"/>
    <col min="5134" max="5135" width="9" style="1" customWidth="1"/>
    <col min="5136" max="5136" width="8" style="1" customWidth="1"/>
    <col min="5137" max="5137" width="11" style="1" customWidth="1"/>
    <col min="5138" max="5138" width="12.42578125" style="1" customWidth="1"/>
    <col min="5139" max="5376" width="9.140625" style="1"/>
    <col min="5377" max="5377" width="10.85546875" style="1" customWidth="1"/>
    <col min="5378" max="5378" width="11.42578125" style="1" bestFit="1" customWidth="1"/>
    <col min="5379" max="5380" width="15.85546875" style="1" customWidth="1"/>
    <col min="5381" max="5381" width="13.42578125" style="1" bestFit="1" customWidth="1"/>
    <col min="5382" max="5382" width="18.42578125" style="1" bestFit="1" customWidth="1"/>
    <col min="5383" max="5383" width="11.85546875" style="1" customWidth="1"/>
    <col min="5384" max="5384" width="9.85546875" style="1" customWidth="1"/>
    <col min="5385" max="5385" width="14.42578125" style="1" customWidth="1"/>
    <col min="5386" max="5386" width="13.140625" style="1" customWidth="1"/>
    <col min="5387" max="5387" width="11" style="1" customWidth="1"/>
    <col min="5388" max="5388" width="12.140625" style="1" customWidth="1"/>
    <col min="5389" max="5389" width="12.85546875" style="1" customWidth="1"/>
    <col min="5390" max="5391" width="9" style="1" customWidth="1"/>
    <col min="5392" max="5392" width="8" style="1" customWidth="1"/>
    <col min="5393" max="5393" width="11" style="1" customWidth="1"/>
    <col min="5394" max="5394" width="12.42578125" style="1" customWidth="1"/>
    <col min="5395" max="5632" width="9.140625" style="1"/>
    <col min="5633" max="5633" width="10.85546875" style="1" customWidth="1"/>
    <col min="5634" max="5634" width="11.42578125" style="1" bestFit="1" customWidth="1"/>
    <col min="5635" max="5636" width="15.85546875" style="1" customWidth="1"/>
    <col min="5637" max="5637" width="13.42578125" style="1" bestFit="1" customWidth="1"/>
    <col min="5638" max="5638" width="18.42578125" style="1" bestFit="1" customWidth="1"/>
    <col min="5639" max="5639" width="11.85546875" style="1" customWidth="1"/>
    <col min="5640" max="5640" width="9.85546875" style="1" customWidth="1"/>
    <col min="5641" max="5641" width="14.42578125" style="1" customWidth="1"/>
    <col min="5642" max="5642" width="13.140625" style="1" customWidth="1"/>
    <col min="5643" max="5643" width="11" style="1" customWidth="1"/>
    <col min="5644" max="5644" width="12.140625" style="1" customWidth="1"/>
    <col min="5645" max="5645" width="12.85546875" style="1" customWidth="1"/>
    <col min="5646" max="5647" width="9" style="1" customWidth="1"/>
    <col min="5648" max="5648" width="8" style="1" customWidth="1"/>
    <col min="5649" max="5649" width="11" style="1" customWidth="1"/>
    <col min="5650" max="5650" width="12.42578125" style="1" customWidth="1"/>
    <col min="5651" max="5888" width="9.140625" style="1"/>
    <col min="5889" max="5889" width="10.85546875" style="1" customWidth="1"/>
    <col min="5890" max="5890" width="11.42578125" style="1" bestFit="1" customWidth="1"/>
    <col min="5891" max="5892" width="15.85546875" style="1" customWidth="1"/>
    <col min="5893" max="5893" width="13.42578125" style="1" bestFit="1" customWidth="1"/>
    <col min="5894" max="5894" width="18.42578125" style="1" bestFit="1" customWidth="1"/>
    <col min="5895" max="5895" width="11.85546875" style="1" customWidth="1"/>
    <col min="5896" max="5896" width="9.85546875" style="1" customWidth="1"/>
    <col min="5897" max="5897" width="14.42578125" style="1" customWidth="1"/>
    <col min="5898" max="5898" width="13.140625" style="1" customWidth="1"/>
    <col min="5899" max="5899" width="11" style="1" customWidth="1"/>
    <col min="5900" max="5900" width="12.140625" style="1" customWidth="1"/>
    <col min="5901" max="5901" width="12.85546875" style="1" customWidth="1"/>
    <col min="5902" max="5903" width="9" style="1" customWidth="1"/>
    <col min="5904" max="5904" width="8" style="1" customWidth="1"/>
    <col min="5905" max="5905" width="11" style="1" customWidth="1"/>
    <col min="5906" max="5906" width="12.42578125" style="1" customWidth="1"/>
    <col min="5907" max="6144" width="9.140625" style="1"/>
    <col min="6145" max="6145" width="10.85546875" style="1" customWidth="1"/>
    <col min="6146" max="6146" width="11.42578125" style="1" bestFit="1" customWidth="1"/>
    <col min="6147" max="6148" width="15.85546875" style="1" customWidth="1"/>
    <col min="6149" max="6149" width="13.42578125" style="1" bestFit="1" customWidth="1"/>
    <col min="6150" max="6150" width="18.42578125" style="1" bestFit="1" customWidth="1"/>
    <col min="6151" max="6151" width="11.85546875" style="1" customWidth="1"/>
    <col min="6152" max="6152" width="9.85546875" style="1" customWidth="1"/>
    <col min="6153" max="6153" width="14.42578125" style="1" customWidth="1"/>
    <col min="6154" max="6154" width="13.140625" style="1" customWidth="1"/>
    <col min="6155" max="6155" width="11" style="1" customWidth="1"/>
    <col min="6156" max="6156" width="12.140625" style="1" customWidth="1"/>
    <col min="6157" max="6157" width="12.85546875" style="1" customWidth="1"/>
    <col min="6158" max="6159" width="9" style="1" customWidth="1"/>
    <col min="6160" max="6160" width="8" style="1" customWidth="1"/>
    <col min="6161" max="6161" width="11" style="1" customWidth="1"/>
    <col min="6162" max="6162" width="12.42578125" style="1" customWidth="1"/>
    <col min="6163" max="6400" width="9.140625" style="1"/>
    <col min="6401" max="6401" width="10.85546875" style="1" customWidth="1"/>
    <col min="6402" max="6402" width="11.42578125" style="1" bestFit="1" customWidth="1"/>
    <col min="6403" max="6404" width="15.85546875" style="1" customWidth="1"/>
    <col min="6405" max="6405" width="13.42578125" style="1" bestFit="1" customWidth="1"/>
    <col min="6406" max="6406" width="18.42578125" style="1" bestFit="1" customWidth="1"/>
    <col min="6407" max="6407" width="11.85546875" style="1" customWidth="1"/>
    <col min="6408" max="6408" width="9.85546875" style="1" customWidth="1"/>
    <col min="6409" max="6409" width="14.42578125" style="1" customWidth="1"/>
    <col min="6410" max="6410" width="13.140625" style="1" customWidth="1"/>
    <col min="6411" max="6411" width="11" style="1" customWidth="1"/>
    <col min="6412" max="6412" width="12.140625" style="1" customWidth="1"/>
    <col min="6413" max="6413" width="12.85546875" style="1" customWidth="1"/>
    <col min="6414" max="6415" width="9" style="1" customWidth="1"/>
    <col min="6416" max="6416" width="8" style="1" customWidth="1"/>
    <col min="6417" max="6417" width="11" style="1" customWidth="1"/>
    <col min="6418" max="6418" width="12.42578125" style="1" customWidth="1"/>
    <col min="6419" max="6656" width="9.140625" style="1"/>
    <col min="6657" max="6657" width="10.85546875" style="1" customWidth="1"/>
    <col min="6658" max="6658" width="11.42578125" style="1" bestFit="1" customWidth="1"/>
    <col min="6659" max="6660" width="15.85546875" style="1" customWidth="1"/>
    <col min="6661" max="6661" width="13.42578125" style="1" bestFit="1" customWidth="1"/>
    <col min="6662" max="6662" width="18.42578125" style="1" bestFit="1" customWidth="1"/>
    <col min="6663" max="6663" width="11.85546875" style="1" customWidth="1"/>
    <col min="6664" max="6664" width="9.85546875" style="1" customWidth="1"/>
    <col min="6665" max="6665" width="14.42578125" style="1" customWidth="1"/>
    <col min="6666" max="6666" width="13.140625" style="1" customWidth="1"/>
    <col min="6667" max="6667" width="11" style="1" customWidth="1"/>
    <col min="6668" max="6668" width="12.140625" style="1" customWidth="1"/>
    <col min="6669" max="6669" width="12.85546875" style="1" customWidth="1"/>
    <col min="6670" max="6671" width="9" style="1" customWidth="1"/>
    <col min="6672" max="6672" width="8" style="1" customWidth="1"/>
    <col min="6673" max="6673" width="11" style="1" customWidth="1"/>
    <col min="6674" max="6674" width="12.42578125" style="1" customWidth="1"/>
    <col min="6675" max="6912" width="9.140625" style="1"/>
    <col min="6913" max="6913" width="10.85546875" style="1" customWidth="1"/>
    <col min="6914" max="6914" width="11.42578125" style="1" bestFit="1" customWidth="1"/>
    <col min="6915" max="6916" width="15.85546875" style="1" customWidth="1"/>
    <col min="6917" max="6917" width="13.42578125" style="1" bestFit="1" customWidth="1"/>
    <col min="6918" max="6918" width="18.42578125" style="1" bestFit="1" customWidth="1"/>
    <col min="6919" max="6919" width="11.85546875" style="1" customWidth="1"/>
    <col min="6920" max="6920" width="9.85546875" style="1" customWidth="1"/>
    <col min="6921" max="6921" width="14.42578125" style="1" customWidth="1"/>
    <col min="6922" max="6922" width="13.140625" style="1" customWidth="1"/>
    <col min="6923" max="6923" width="11" style="1" customWidth="1"/>
    <col min="6924" max="6924" width="12.140625" style="1" customWidth="1"/>
    <col min="6925" max="6925" width="12.85546875" style="1" customWidth="1"/>
    <col min="6926" max="6927" width="9" style="1" customWidth="1"/>
    <col min="6928" max="6928" width="8" style="1" customWidth="1"/>
    <col min="6929" max="6929" width="11" style="1" customWidth="1"/>
    <col min="6930" max="6930" width="12.42578125" style="1" customWidth="1"/>
    <col min="6931" max="7168" width="9.140625" style="1"/>
    <col min="7169" max="7169" width="10.85546875" style="1" customWidth="1"/>
    <col min="7170" max="7170" width="11.42578125" style="1" bestFit="1" customWidth="1"/>
    <col min="7171" max="7172" width="15.85546875" style="1" customWidth="1"/>
    <col min="7173" max="7173" width="13.42578125" style="1" bestFit="1" customWidth="1"/>
    <col min="7174" max="7174" width="18.42578125" style="1" bestFit="1" customWidth="1"/>
    <col min="7175" max="7175" width="11.85546875" style="1" customWidth="1"/>
    <col min="7176" max="7176" width="9.85546875" style="1" customWidth="1"/>
    <col min="7177" max="7177" width="14.42578125" style="1" customWidth="1"/>
    <col min="7178" max="7178" width="13.140625" style="1" customWidth="1"/>
    <col min="7179" max="7179" width="11" style="1" customWidth="1"/>
    <col min="7180" max="7180" width="12.140625" style="1" customWidth="1"/>
    <col min="7181" max="7181" width="12.85546875" style="1" customWidth="1"/>
    <col min="7182" max="7183" width="9" style="1" customWidth="1"/>
    <col min="7184" max="7184" width="8" style="1" customWidth="1"/>
    <col min="7185" max="7185" width="11" style="1" customWidth="1"/>
    <col min="7186" max="7186" width="12.42578125" style="1" customWidth="1"/>
    <col min="7187" max="7424" width="9.140625" style="1"/>
    <col min="7425" max="7425" width="10.85546875" style="1" customWidth="1"/>
    <col min="7426" max="7426" width="11.42578125" style="1" bestFit="1" customWidth="1"/>
    <col min="7427" max="7428" width="15.85546875" style="1" customWidth="1"/>
    <col min="7429" max="7429" width="13.42578125" style="1" bestFit="1" customWidth="1"/>
    <col min="7430" max="7430" width="18.42578125" style="1" bestFit="1" customWidth="1"/>
    <col min="7431" max="7431" width="11.85546875" style="1" customWidth="1"/>
    <col min="7432" max="7432" width="9.85546875" style="1" customWidth="1"/>
    <col min="7433" max="7433" width="14.42578125" style="1" customWidth="1"/>
    <col min="7434" max="7434" width="13.140625" style="1" customWidth="1"/>
    <col min="7435" max="7435" width="11" style="1" customWidth="1"/>
    <col min="7436" max="7436" width="12.140625" style="1" customWidth="1"/>
    <col min="7437" max="7437" width="12.85546875" style="1" customWidth="1"/>
    <col min="7438" max="7439" width="9" style="1" customWidth="1"/>
    <col min="7440" max="7440" width="8" style="1" customWidth="1"/>
    <col min="7441" max="7441" width="11" style="1" customWidth="1"/>
    <col min="7442" max="7442" width="12.42578125" style="1" customWidth="1"/>
    <col min="7443" max="7680" width="9.140625" style="1"/>
    <col min="7681" max="7681" width="10.85546875" style="1" customWidth="1"/>
    <col min="7682" max="7682" width="11.42578125" style="1" bestFit="1" customWidth="1"/>
    <col min="7683" max="7684" width="15.85546875" style="1" customWidth="1"/>
    <col min="7685" max="7685" width="13.42578125" style="1" bestFit="1" customWidth="1"/>
    <col min="7686" max="7686" width="18.42578125" style="1" bestFit="1" customWidth="1"/>
    <col min="7687" max="7687" width="11.85546875" style="1" customWidth="1"/>
    <col min="7688" max="7688" width="9.85546875" style="1" customWidth="1"/>
    <col min="7689" max="7689" width="14.42578125" style="1" customWidth="1"/>
    <col min="7690" max="7690" width="13.140625" style="1" customWidth="1"/>
    <col min="7691" max="7691" width="11" style="1" customWidth="1"/>
    <col min="7692" max="7692" width="12.140625" style="1" customWidth="1"/>
    <col min="7693" max="7693" width="12.85546875" style="1" customWidth="1"/>
    <col min="7694" max="7695" width="9" style="1" customWidth="1"/>
    <col min="7696" max="7696" width="8" style="1" customWidth="1"/>
    <col min="7697" max="7697" width="11" style="1" customWidth="1"/>
    <col min="7698" max="7698" width="12.42578125" style="1" customWidth="1"/>
    <col min="7699" max="7936" width="9.140625" style="1"/>
    <col min="7937" max="7937" width="10.85546875" style="1" customWidth="1"/>
    <col min="7938" max="7938" width="11.42578125" style="1" bestFit="1" customWidth="1"/>
    <col min="7939" max="7940" width="15.85546875" style="1" customWidth="1"/>
    <col min="7941" max="7941" width="13.42578125" style="1" bestFit="1" customWidth="1"/>
    <col min="7942" max="7942" width="18.42578125" style="1" bestFit="1" customWidth="1"/>
    <col min="7943" max="7943" width="11.85546875" style="1" customWidth="1"/>
    <col min="7944" max="7944" width="9.85546875" style="1" customWidth="1"/>
    <col min="7945" max="7945" width="14.42578125" style="1" customWidth="1"/>
    <col min="7946" max="7946" width="13.140625" style="1" customWidth="1"/>
    <col min="7947" max="7947" width="11" style="1" customWidth="1"/>
    <col min="7948" max="7948" width="12.140625" style="1" customWidth="1"/>
    <col min="7949" max="7949" width="12.85546875" style="1" customWidth="1"/>
    <col min="7950" max="7951" width="9" style="1" customWidth="1"/>
    <col min="7952" max="7952" width="8" style="1" customWidth="1"/>
    <col min="7953" max="7953" width="11" style="1" customWidth="1"/>
    <col min="7954" max="7954" width="12.42578125" style="1" customWidth="1"/>
    <col min="7955" max="8192" width="9.140625" style="1"/>
    <col min="8193" max="8193" width="10.85546875" style="1" customWidth="1"/>
    <col min="8194" max="8194" width="11.42578125" style="1" bestFit="1" customWidth="1"/>
    <col min="8195" max="8196" width="15.85546875" style="1" customWidth="1"/>
    <col min="8197" max="8197" width="13.42578125" style="1" bestFit="1" customWidth="1"/>
    <col min="8198" max="8198" width="18.42578125" style="1" bestFit="1" customWidth="1"/>
    <col min="8199" max="8199" width="11.85546875" style="1" customWidth="1"/>
    <col min="8200" max="8200" width="9.85546875" style="1" customWidth="1"/>
    <col min="8201" max="8201" width="14.42578125" style="1" customWidth="1"/>
    <col min="8202" max="8202" width="13.140625" style="1" customWidth="1"/>
    <col min="8203" max="8203" width="11" style="1" customWidth="1"/>
    <col min="8204" max="8204" width="12.140625" style="1" customWidth="1"/>
    <col min="8205" max="8205" width="12.85546875" style="1" customWidth="1"/>
    <col min="8206" max="8207" width="9" style="1" customWidth="1"/>
    <col min="8208" max="8208" width="8" style="1" customWidth="1"/>
    <col min="8209" max="8209" width="11" style="1" customWidth="1"/>
    <col min="8210" max="8210" width="12.42578125" style="1" customWidth="1"/>
    <col min="8211" max="8448" width="9.140625" style="1"/>
    <col min="8449" max="8449" width="10.85546875" style="1" customWidth="1"/>
    <col min="8450" max="8450" width="11.42578125" style="1" bestFit="1" customWidth="1"/>
    <col min="8451" max="8452" width="15.85546875" style="1" customWidth="1"/>
    <col min="8453" max="8453" width="13.42578125" style="1" bestFit="1" customWidth="1"/>
    <col min="8454" max="8454" width="18.42578125" style="1" bestFit="1" customWidth="1"/>
    <col min="8455" max="8455" width="11.85546875" style="1" customWidth="1"/>
    <col min="8456" max="8456" width="9.85546875" style="1" customWidth="1"/>
    <col min="8457" max="8457" width="14.42578125" style="1" customWidth="1"/>
    <col min="8458" max="8458" width="13.140625" style="1" customWidth="1"/>
    <col min="8459" max="8459" width="11" style="1" customWidth="1"/>
    <col min="8460" max="8460" width="12.140625" style="1" customWidth="1"/>
    <col min="8461" max="8461" width="12.85546875" style="1" customWidth="1"/>
    <col min="8462" max="8463" width="9" style="1" customWidth="1"/>
    <col min="8464" max="8464" width="8" style="1" customWidth="1"/>
    <col min="8465" max="8465" width="11" style="1" customWidth="1"/>
    <col min="8466" max="8466" width="12.42578125" style="1" customWidth="1"/>
    <col min="8467" max="8704" width="9.140625" style="1"/>
    <col min="8705" max="8705" width="10.85546875" style="1" customWidth="1"/>
    <col min="8706" max="8706" width="11.42578125" style="1" bestFit="1" customWidth="1"/>
    <col min="8707" max="8708" width="15.85546875" style="1" customWidth="1"/>
    <col min="8709" max="8709" width="13.42578125" style="1" bestFit="1" customWidth="1"/>
    <col min="8710" max="8710" width="18.42578125" style="1" bestFit="1" customWidth="1"/>
    <col min="8711" max="8711" width="11.85546875" style="1" customWidth="1"/>
    <col min="8712" max="8712" width="9.85546875" style="1" customWidth="1"/>
    <col min="8713" max="8713" width="14.42578125" style="1" customWidth="1"/>
    <col min="8714" max="8714" width="13.140625" style="1" customWidth="1"/>
    <col min="8715" max="8715" width="11" style="1" customWidth="1"/>
    <col min="8716" max="8716" width="12.140625" style="1" customWidth="1"/>
    <col min="8717" max="8717" width="12.85546875" style="1" customWidth="1"/>
    <col min="8718" max="8719" width="9" style="1" customWidth="1"/>
    <col min="8720" max="8720" width="8" style="1" customWidth="1"/>
    <col min="8721" max="8721" width="11" style="1" customWidth="1"/>
    <col min="8722" max="8722" width="12.42578125" style="1" customWidth="1"/>
    <col min="8723" max="8960" width="9.140625" style="1"/>
    <col min="8961" max="8961" width="10.85546875" style="1" customWidth="1"/>
    <col min="8962" max="8962" width="11.42578125" style="1" bestFit="1" customWidth="1"/>
    <col min="8963" max="8964" width="15.85546875" style="1" customWidth="1"/>
    <col min="8965" max="8965" width="13.42578125" style="1" bestFit="1" customWidth="1"/>
    <col min="8966" max="8966" width="18.42578125" style="1" bestFit="1" customWidth="1"/>
    <col min="8967" max="8967" width="11.85546875" style="1" customWidth="1"/>
    <col min="8968" max="8968" width="9.85546875" style="1" customWidth="1"/>
    <col min="8969" max="8969" width="14.42578125" style="1" customWidth="1"/>
    <col min="8970" max="8970" width="13.140625" style="1" customWidth="1"/>
    <col min="8971" max="8971" width="11" style="1" customWidth="1"/>
    <col min="8972" max="8972" width="12.140625" style="1" customWidth="1"/>
    <col min="8973" max="8973" width="12.85546875" style="1" customWidth="1"/>
    <col min="8974" max="8975" width="9" style="1" customWidth="1"/>
    <col min="8976" max="8976" width="8" style="1" customWidth="1"/>
    <col min="8977" max="8977" width="11" style="1" customWidth="1"/>
    <col min="8978" max="8978" width="12.42578125" style="1" customWidth="1"/>
    <col min="8979" max="9216" width="9.140625" style="1"/>
    <col min="9217" max="9217" width="10.85546875" style="1" customWidth="1"/>
    <col min="9218" max="9218" width="11.42578125" style="1" bestFit="1" customWidth="1"/>
    <col min="9219" max="9220" width="15.85546875" style="1" customWidth="1"/>
    <col min="9221" max="9221" width="13.42578125" style="1" bestFit="1" customWidth="1"/>
    <col min="9222" max="9222" width="18.42578125" style="1" bestFit="1" customWidth="1"/>
    <col min="9223" max="9223" width="11.85546875" style="1" customWidth="1"/>
    <col min="9224" max="9224" width="9.85546875" style="1" customWidth="1"/>
    <col min="9225" max="9225" width="14.42578125" style="1" customWidth="1"/>
    <col min="9226" max="9226" width="13.140625" style="1" customWidth="1"/>
    <col min="9227" max="9227" width="11" style="1" customWidth="1"/>
    <col min="9228" max="9228" width="12.140625" style="1" customWidth="1"/>
    <col min="9229" max="9229" width="12.85546875" style="1" customWidth="1"/>
    <col min="9230" max="9231" width="9" style="1" customWidth="1"/>
    <col min="9232" max="9232" width="8" style="1" customWidth="1"/>
    <col min="9233" max="9233" width="11" style="1" customWidth="1"/>
    <col min="9234" max="9234" width="12.42578125" style="1" customWidth="1"/>
    <col min="9235" max="9472" width="9.140625" style="1"/>
    <col min="9473" max="9473" width="10.85546875" style="1" customWidth="1"/>
    <col min="9474" max="9474" width="11.42578125" style="1" bestFit="1" customWidth="1"/>
    <col min="9475" max="9476" width="15.85546875" style="1" customWidth="1"/>
    <col min="9477" max="9477" width="13.42578125" style="1" bestFit="1" customWidth="1"/>
    <col min="9478" max="9478" width="18.42578125" style="1" bestFit="1" customWidth="1"/>
    <col min="9479" max="9479" width="11.85546875" style="1" customWidth="1"/>
    <col min="9480" max="9480" width="9.85546875" style="1" customWidth="1"/>
    <col min="9481" max="9481" width="14.42578125" style="1" customWidth="1"/>
    <col min="9482" max="9482" width="13.140625" style="1" customWidth="1"/>
    <col min="9483" max="9483" width="11" style="1" customWidth="1"/>
    <col min="9484" max="9484" width="12.140625" style="1" customWidth="1"/>
    <col min="9485" max="9485" width="12.85546875" style="1" customWidth="1"/>
    <col min="9486" max="9487" width="9" style="1" customWidth="1"/>
    <col min="9488" max="9488" width="8" style="1" customWidth="1"/>
    <col min="9489" max="9489" width="11" style="1" customWidth="1"/>
    <col min="9490" max="9490" width="12.42578125" style="1" customWidth="1"/>
    <col min="9491" max="9728" width="9.140625" style="1"/>
    <col min="9729" max="9729" width="10.85546875" style="1" customWidth="1"/>
    <col min="9730" max="9730" width="11.42578125" style="1" bestFit="1" customWidth="1"/>
    <col min="9731" max="9732" width="15.85546875" style="1" customWidth="1"/>
    <col min="9733" max="9733" width="13.42578125" style="1" bestFit="1" customWidth="1"/>
    <col min="9734" max="9734" width="18.42578125" style="1" bestFit="1" customWidth="1"/>
    <col min="9735" max="9735" width="11.85546875" style="1" customWidth="1"/>
    <col min="9736" max="9736" width="9.85546875" style="1" customWidth="1"/>
    <col min="9737" max="9737" width="14.42578125" style="1" customWidth="1"/>
    <col min="9738" max="9738" width="13.140625" style="1" customWidth="1"/>
    <col min="9739" max="9739" width="11" style="1" customWidth="1"/>
    <col min="9740" max="9740" width="12.140625" style="1" customWidth="1"/>
    <col min="9741" max="9741" width="12.85546875" style="1" customWidth="1"/>
    <col min="9742" max="9743" width="9" style="1" customWidth="1"/>
    <col min="9744" max="9744" width="8" style="1" customWidth="1"/>
    <col min="9745" max="9745" width="11" style="1" customWidth="1"/>
    <col min="9746" max="9746" width="12.42578125" style="1" customWidth="1"/>
    <col min="9747" max="9984" width="9.140625" style="1"/>
    <col min="9985" max="9985" width="10.85546875" style="1" customWidth="1"/>
    <col min="9986" max="9986" width="11.42578125" style="1" bestFit="1" customWidth="1"/>
    <col min="9987" max="9988" width="15.85546875" style="1" customWidth="1"/>
    <col min="9989" max="9989" width="13.42578125" style="1" bestFit="1" customWidth="1"/>
    <col min="9990" max="9990" width="18.42578125" style="1" bestFit="1" customWidth="1"/>
    <col min="9991" max="9991" width="11.85546875" style="1" customWidth="1"/>
    <col min="9992" max="9992" width="9.85546875" style="1" customWidth="1"/>
    <col min="9993" max="9993" width="14.42578125" style="1" customWidth="1"/>
    <col min="9994" max="9994" width="13.140625" style="1" customWidth="1"/>
    <col min="9995" max="9995" width="11" style="1" customWidth="1"/>
    <col min="9996" max="9996" width="12.140625" style="1" customWidth="1"/>
    <col min="9997" max="9997" width="12.85546875" style="1" customWidth="1"/>
    <col min="9998" max="9999" width="9" style="1" customWidth="1"/>
    <col min="10000" max="10000" width="8" style="1" customWidth="1"/>
    <col min="10001" max="10001" width="11" style="1" customWidth="1"/>
    <col min="10002" max="10002" width="12.42578125" style="1" customWidth="1"/>
    <col min="10003" max="10240" width="9.140625" style="1"/>
    <col min="10241" max="10241" width="10.85546875" style="1" customWidth="1"/>
    <col min="10242" max="10242" width="11.42578125" style="1" bestFit="1" customWidth="1"/>
    <col min="10243" max="10244" width="15.85546875" style="1" customWidth="1"/>
    <col min="10245" max="10245" width="13.42578125" style="1" bestFit="1" customWidth="1"/>
    <col min="10246" max="10246" width="18.42578125" style="1" bestFit="1" customWidth="1"/>
    <col min="10247" max="10247" width="11.85546875" style="1" customWidth="1"/>
    <col min="10248" max="10248" width="9.85546875" style="1" customWidth="1"/>
    <col min="10249" max="10249" width="14.42578125" style="1" customWidth="1"/>
    <col min="10250" max="10250" width="13.140625" style="1" customWidth="1"/>
    <col min="10251" max="10251" width="11" style="1" customWidth="1"/>
    <col min="10252" max="10252" width="12.140625" style="1" customWidth="1"/>
    <col min="10253" max="10253" width="12.85546875" style="1" customWidth="1"/>
    <col min="10254" max="10255" width="9" style="1" customWidth="1"/>
    <col min="10256" max="10256" width="8" style="1" customWidth="1"/>
    <col min="10257" max="10257" width="11" style="1" customWidth="1"/>
    <col min="10258" max="10258" width="12.42578125" style="1" customWidth="1"/>
    <col min="10259" max="10496" width="9.140625" style="1"/>
    <col min="10497" max="10497" width="10.85546875" style="1" customWidth="1"/>
    <col min="10498" max="10498" width="11.42578125" style="1" bestFit="1" customWidth="1"/>
    <col min="10499" max="10500" width="15.85546875" style="1" customWidth="1"/>
    <col min="10501" max="10501" width="13.42578125" style="1" bestFit="1" customWidth="1"/>
    <col min="10502" max="10502" width="18.42578125" style="1" bestFit="1" customWidth="1"/>
    <col min="10503" max="10503" width="11.85546875" style="1" customWidth="1"/>
    <col min="10504" max="10504" width="9.85546875" style="1" customWidth="1"/>
    <col min="10505" max="10505" width="14.42578125" style="1" customWidth="1"/>
    <col min="10506" max="10506" width="13.140625" style="1" customWidth="1"/>
    <col min="10507" max="10507" width="11" style="1" customWidth="1"/>
    <col min="10508" max="10508" width="12.140625" style="1" customWidth="1"/>
    <col min="10509" max="10509" width="12.85546875" style="1" customWidth="1"/>
    <col min="10510" max="10511" width="9" style="1" customWidth="1"/>
    <col min="10512" max="10512" width="8" style="1" customWidth="1"/>
    <col min="10513" max="10513" width="11" style="1" customWidth="1"/>
    <col min="10514" max="10514" width="12.42578125" style="1" customWidth="1"/>
    <col min="10515" max="10752" width="9.140625" style="1"/>
    <col min="10753" max="10753" width="10.85546875" style="1" customWidth="1"/>
    <col min="10754" max="10754" width="11.42578125" style="1" bestFit="1" customWidth="1"/>
    <col min="10755" max="10756" width="15.85546875" style="1" customWidth="1"/>
    <col min="10757" max="10757" width="13.42578125" style="1" bestFit="1" customWidth="1"/>
    <col min="10758" max="10758" width="18.42578125" style="1" bestFit="1" customWidth="1"/>
    <col min="10759" max="10759" width="11.85546875" style="1" customWidth="1"/>
    <col min="10760" max="10760" width="9.85546875" style="1" customWidth="1"/>
    <col min="10761" max="10761" width="14.42578125" style="1" customWidth="1"/>
    <col min="10762" max="10762" width="13.140625" style="1" customWidth="1"/>
    <col min="10763" max="10763" width="11" style="1" customWidth="1"/>
    <col min="10764" max="10764" width="12.140625" style="1" customWidth="1"/>
    <col min="10765" max="10765" width="12.85546875" style="1" customWidth="1"/>
    <col min="10766" max="10767" width="9" style="1" customWidth="1"/>
    <col min="10768" max="10768" width="8" style="1" customWidth="1"/>
    <col min="10769" max="10769" width="11" style="1" customWidth="1"/>
    <col min="10770" max="10770" width="12.42578125" style="1" customWidth="1"/>
    <col min="10771" max="11008" width="9.140625" style="1"/>
    <col min="11009" max="11009" width="10.85546875" style="1" customWidth="1"/>
    <col min="11010" max="11010" width="11.42578125" style="1" bestFit="1" customWidth="1"/>
    <col min="11011" max="11012" width="15.85546875" style="1" customWidth="1"/>
    <col min="11013" max="11013" width="13.42578125" style="1" bestFit="1" customWidth="1"/>
    <col min="11014" max="11014" width="18.42578125" style="1" bestFit="1" customWidth="1"/>
    <col min="11015" max="11015" width="11.85546875" style="1" customWidth="1"/>
    <col min="11016" max="11016" width="9.85546875" style="1" customWidth="1"/>
    <col min="11017" max="11017" width="14.42578125" style="1" customWidth="1"/>
    <col min="11018" max="11018" width="13.140625" style="1" customWidth="1"/>
    <col min="11019" max="11019" width="11" style="1" customWidth="1"/>
    <col min="11020" max="11020" width="12.140625" style="1" customWidth="1"/>
    <col min="11021" max="11021" width="12.85546875" style="1" customWidth="1"/>
    <col min="11022" max="11023" width="9" style="1" customWidth="1"/>
    <col min="11024" max="11024" width="8" style="1" customWidth="1"/>
    <col min="11025" max="11025" width="11" style="1" customWidth="1"/>
    <col min="11026" max="11026" width="12.42578125" style="1" customWidth="1"/>
    <col min="11027" max="11264" width="9.140625" style="1"/>
    <col min="11265" max="11265" width="10.85546875" style="1" customWidth="1"/>
    <col min="11266" max="11266" width="11.42578125" style="1" bestFit="1" customWidth="1"/>
    <col min="11267" max="11268" width="15.85546875" style="1" customWidth="1"/>
    <col min="11269" max="11269" width="13.42578125" style="1" bestFit="1" customWidth="1"/>
    <col min="11270" max="11270" width="18.42578125" style="1" bestFit="1" customWidth="1"/>
    <col min="11271" max="11271" width="11.85546875" style="1" customWidth="1"/>
    <col min="11272" max="11272" width="9.85546875" style="1" customWidth="1"/>
    <col min="11273" max="11273" width="14.42578125" style="1" customWidth="1"/>
    <col min="11274" max="11274" width="13.140625" style="1" customWidth="1"/>
    <col min="11275" max="11275" width="11" style="1" customWidth="1"/>
    <col min="11276" max="11276" width="12.140625" style="1" customWidth="1"/>
    <col min="11277" max="11277" width="12.85546875" style="1" customWidth="1"/>
    <col min="11278" max="11279" width="9" style="1" customWidth="1"/>
    <col min="11280" max="11280" width="8" style="1" customWidth="1"/>
    <col min="11281" max="11281" width="11" style="1" customWidth="1"/>
    <col min="11282" max="11282" width="12.42578125" style="1" customWidth="1"/>
    <col min="11283" max="11520" width="9.140625" style="1"/>
    <col min="11521" max="11521" width="10.85546875" style="1" customWidth="1"/>
    <col min="11522" max="11522" width="11.42578125" style="1" bestFit="1" customWidth="1"/>
    <col min="11523" max="11524" width="15.85546875" style="1" customWidth="1"/>
    <col min="11525" max="11525" width="13.42578125" style="1" bestFit="1" customWidth="1"/>
    <col min="11526" max="11526" width="18.42578125" style="1" bestFit="1" customWidth="1"/>
    <col min="11527" max="11527" width="11.85546875" style="1" customWidth="1"/>
    <col min="11528" max="11528" width="9.85546875" style="1" customWidth="1"/>
    <col min="11529" max="11529" width="14.42578125" style="1" customWidth="1"/>
    <col min="11530" max="11530" width="13.140625" style="1" customWidth="1"/>
    <col min="11531" max="11531" width="11" style="1" customWidth="1"/>
    <col min="11532" max="11532" width="12.140625" style="1" customWidth="1"/>
    <col min="11533" max="11533" width="12.85546875" style="1" customWidth="1"/>
    <col min="11534" max="11535" width="9" style="1" customWidth="1"/>
    <col min="11536" max="11536" width="8" style="1" customWidth="1"/>
    <col min="11537" max="11537" width="11" style="1" customWidth="1"/>
    <col min="11538" max="11538" width="12.42578125" style="1" customWidth="1"/>
    <col min="11539" max="11776" width="9.140625" style="1"/>
    <col min="11777" max="11777" width="10.85546875" style="1" customWidth="1"/>
    <col min="11778" max="11778" width="11.42578125" style="1" bestFit="1" customWidth="1"/>
    <col min="11779" max="11780" width="15.85546875" style="1" customWidth="1"/>
    <col min="11781" max="11781" width="13.42578125" style="1" bestFit="1" customWidth="1"/>
    <col min="11782" max="11782" width="18.42578125" style="1" bestFit="1" customWidth="1"/>
    <col min="11783" max="11783" width="11.85546875" style="1" customWidth="1"/>
    <col min="11784" max="11784" width="9.85546875" style="1" customWidth="1"/>
    <col min="11785" max="11785" width="14.42578125" style="1" customWidth="1"/>
    <col min="11786" max="11786" width="13.140625" style="1" customWidth="1"/>
    <col min="11787" max="11787" width="11" style="1" customWidth="1"/>
    <col min="11788" max="11788" width="12.140625" style="1" customWidth="1"/>
    <col min="11789" max="11789" width="12.85546875" style="1" customWidth="1"/>
    <col min="11790" max="11791" width="9" style="1" customWidth="1"/>
    <col min="11792" max="11792" width="8" style="1" customWidth="1"/>
    <col min="11793" max="11793" width="11" style="1" customWidth="1"/>
    <col min="11794" max="11794" width="12.42578125" style="1" customWidth="1"/>
    <col min="11795" max="12032" width="9.140625" style="1"/>
    <col min="12033" max="12033" width="10.85546875" style="1" customWidth="1"/>
    <col min="12034" max="12034" width="11.42578125" style="1" bestFit="1" customWidth="1"/>
    <col min="12035" max="12036" width="15.85546875" style="1" customWidth="1"/>
    <col min="12037" max="12037" width="13.42578125" style="1" bestFit="1" customWidth="1"/>
    <col min="12038" max="12038" width="18.42578125" style="1" bestFit="1" customWidth="1"/>
    <col min="12039" max="12039" width="11.85546875" style="1" customWidth="1"/>
    <col min="12040" max="12040" width="9.85546875" style="1" customWidth="1"/>
    <col min="12041" max="12041" width="14.42578125" style="1" customWidth="1"/>
    <col min="12042" max="12042" width="13.140625" style="1" customWidth="1"/>
    <col min="12043" max="12043" width="11" style="1" customWidth="1"/>
    <col min="12044" max="12044" width="12.140625" style="1" customWidth="1"/>
    <col min="12045" max="12045" width="12.85546875" style="1" customWidth="1"/>
    <col min="12046" max="12047" width="9" style="1" customWidth="1"/>
    <col min="12048" max="12048" width="8" style="1" customWidth="1"/>
    <col min="12049" max="12049" width="11" style="1" customWidth="1"/>
    <col min="12050" max="12050" width="12.42578125" style="1" customWidth="1"/>
    <col min="12051" max="12288" width="9.140625" style="1"/>
    <col min="12289" max="12289" width="10.85546875" style="1" customWidth="1"/>
    <col min="12290" max="12290" width="11.42578125" style="1" bestFit="1" customWidth="1"/>
    <col min="12291" max="12292" width="15.85546875" style="1" customWidth="1"/>
    <col min="12293" max="12293" width="13.42578125" style="1" bestFit="1" customWidth="1"/>
    <col min="12294" max="12294" width="18.42578125" style="1" bestFit="1" customWidth="1"/>
    <col min="12295" max="12295" width="11.85546875" style="1" customWidth="1"/>
    <col min="12296" max="12296" width="9.85546875" style="1" customWidth="1"/>
    <col min="12297" max="12297" width="14.42578125" style="1" customWidth="1"/>
    <col min="12298" max="12298" width="13.140625" style="1" customWidth="1"/>
    <col min="12299" max="12299" width="11" style="1" customWidth="1"/>
    <col min="12300" max="12300" width="12.140625" style="1" customWidth="1"/>
    <col min="12301" max="12301" width="12.85546875" style="1" customWidth="1"/>
    <col min="12302" max="12303" width="9" style="1" customWidth="1"/>
    <col min="12304" max="12304" width="8" style="1" customWidth="1"/>
    <col min="12305" max="12305" width="11" style="1" customWidth="1"/>
    <col min="12306" max="12306" width="12.42578125" style="1" customWidth="1"/>
    <col min="12307" max="12544" width="9.140625" style="1"/>
    <col min="12545" max="12545" width="10.85546875" style="1" customWidth="1"/>
    <col min="12546" max="12546" width="11.42578125" style="1" bestFit="1" customWidth="1"/>
    <col min="12547" max="12548" width="15.85546875" style="1" customWidth="1"/>
    <col min="12549" max="12549" width="13.42578125" style="1" bestFit="1" customWidth="1"/>
    <col min="12550" max="12550" width="18.42578125" style="1" bestFit="1" customWidth="1"/>
    <col min="12551" max="12551" width="11.85546875" style="1" customWidth="1"/>
    <col min="12552" max="12552" width="9.85546875" style="1" customWidth="1"/>
    <col min="12553" max="12553" width="14.42578125" style="1" customWidth="1"/>
    <col min="12554" max="12554" width="13.140625" style="1" customWidth="1"/>
    <col min="12555" max="12555" width="11" style="1" customWidth="1"/>
    <col min="12556" max="12556" width="12.140625" style="1" customWidth="1"/>
    <col min="12557" max="12557" width="12.85546875" style="1" customWidth="1"/>
    <col min="12558" max="12559" width="9" style="1" customWidth="1"/>
    <col min="12560" max="12560" width="8" style="1" customWidth="1"/>
    <col min="12561" max="12561" width="11" style="1" customWidth="1"/>
    <col min="12562" max="12562" width="12.42578125" style="1" customWidth="1"/>
    <col min="12563" max="12800" width="9.140625" style="1"/>
    <col min="12801" max="12801" width="10.85546875" style="1" customWidth="1"/>
    <col min="12802" max="12802" width="11.42578125" style="1" bestFit="1" customWidth="1"/>
    <col min="12803" max="12804" width="15.85546875" style="1" customWidth="1"/>
    <col min="12805" max="12805" width="13.42578125" style="1" bestFit="1" customWidth="1"/>
    <col min="12806" max="12806" width="18.42578125" style="1" bestFit="1" customWidth="1"/>
    <col min="12807" max="12807" width="11.85546875" style="1" customWidth="1"/>
    <col min="12808" max="12808" width="9.85546875" style="1" customWidth="1"/>
    <col min="12809" max="12809" width="14.42578125" style="1" customWidth="1"/>
    <col min="12810" max="12810" width="13.140625" style="1" customWidth="1"/>
    <col min="12811" max="12811" width="11" style="1" customWidth="1"/>
    <col min="12812" max="12812" width="12.140625" style="1" customWidth="1"/>
    <col min="12813" max="12813" width="12.85546875" style="1" customWidth="1"/>
    <col min="12814" max="12815" width="9" style="1" customWidth="1"/>
    <col min="12816" max="12816" width="8" style="1" customWidth="1"/>
    <col min="12817" max="12817" width="11" style="1" customWidth="1"/>
    <col min="12818" max="12818" width="12.42578125" style="1" customWidth="1"/>
    <col min="12819" max="13056" width="9.140625" style="1"/>
    <col min="13057" max="13057" width="10.85546875" style="1" customWidth="1"/>
    <col min="13058" max="13058" width="11.42578125" style="1" bestFit="1" customWidth="1"/>
    <col min="13059" max="13060" width="15.85546875" style="1" customWidth="1"/>
    <col min="13061" max="13061" width="13.42578125" style="1" bestFit="1" customWidth="1"/>
    <col min="13062" max="13062" width="18.42578125" style="1" bestFit="1" customWidth="1"/>
    <col min="13063" max="13063" width="11.85546875" style="1" customWidth="1"/>
    <col min="13064" max="13064" width="9.85546875" style="1" customWidth="1"/>
    <col min="13065" max="13065" width="14.42578125" style="1" customWidth="1"/>
    <col min="13066" max="13066" width="13.140625" style="1" customWidth="1"/>
    <col min="13067" max="13067" width="11" style="1" customWidth="1"/>
    <col min="13068" max="13068" width="12.140625" style="1" customWidth="1"/>
    <col min="13069" max="13069" width="12.85546875" style="1" customWidth="1"/>
    <col min="13070" max="13071" width="9" style="1" customWidth="1"/>
    <col min="13072" max="13072" width="8" style="1" customWidth="1"/>
    <col min="13073" max="13073" width="11" style="1" customWidth="1"/>
    <col min="13074" max="13074" width="12.42578125" style="1" customWidth="1"/>
    <col min="13075" max="13312" width="9.140625" style="1"/>
    <col min="13313" max="13313" width="10.85546875" style="1" customWidth="1"/>
    <col min="13314" max="13314" width="11.42578125" style="1" bestFit="1" customWidth="1"/>
    <col min="13315" max="13316" width="15.85546875" style="1" customWidth="1"/>
    <col min="13317" max="13317" width="13.42578125" style="1" bestFit="1" customWidth="1"/>
    <col min="13318" max="13318" width="18.42578125" style="1" bestFit="1" customWidth="1"/>
    <col min="13319" max="13319" width="11.85546875" style="1" customWidth="1"/>
    <col min="13320" max="13320" width="9.85546875" style="1" customWidth="1"/>
    <col min="13321" max="13321" width="14.42578125" style="1" customWidth="1"/>
    <col min="13322" max="13322" width="13.140625" style="1" customWidth="1"/>
    <col min="13323" max="13323" width="11" style="1" customWidth="1"/>
    <col min="13324" max="13324" width="12.140625" style="1" customWidth="1"/>
    <col min="13325" max="13325" width="12.85546875" style="1" customWidth="1"/>
    <col min="13326" max="13327" width="9" style="1" customWidth="1"/>
    <col min="13328" max="13328" width="8" style="1" customWidth="1"/>
    <col min="13329" max="13329" width="11" style="1" customWidth="1"/>
    <col min="13330" max="13330" width="12.42578125" style="1" customWidth="1"/>
    <col min="13331" max="13568" width="9.140625" style="1"/>
    <col min="13569" max="13569" width="10.85546875" style="1" customWidth="1"/>
    <col min="13570" max="13570" width="11.42578125" style="1" bestFit="1" customWidth="1"/>
    <col min="13571" max="13572" width="15.85546875" style="1" customWidth="1"/>
    <col min="13573" max="13573" width="13.42578125" style="1" bestFit="1" customWidth="1"/>
    <col min="13574" max="13574" width="18.42578125" style="1" bestFit="1" customWidth="1"/>
    <col min="13575" max="13575" width="11.85546875" style="1" customWidth="1"/>
    <col min="13576" max="13576" width="9.85546875" style="1" customWidth="1"/>
    <col min="13577" max="13577" width="14.42578125" style="1" customWidth="1"/>
    <col min="13578" max="13578" width="13.140625" style="1" customWidth="1"/>
    <col min="13579" max="13579" width="11" style="1" customWidth="1"/>
    <col min="13580" max="13580" width="12.140625" style="1" customWidth="1"/>
    <col min="13581" max="13581" width="12.85546875" style="1" customWidth="1"/>
    <col min="13582" max="13583" width="9" style="1" customWidth="1"/>
    <col min="13584" max="13584" width="8" style="1" customWidth="1"/>
    <col min="13585" max="13585" width="11" style="1" customWidth="1"/>
    <col min="13586" max="13586" width="12.42578125" style="1" customWidth="1"/>
    <col min="13587" max="13824" width="9.140625" style="1"/>
    <col min="13825" max="13825" width="10.85546875" style="1" customWidth="1"/>
    <col min="13826" max="13826" width="11.42578125" style="1" bestFit="1" customWidth="1"/>
    <col min="13827" max="13828" width="15.85546875" style="1" customWidth="1"/>
    <col min="13829" max="13829" width="13.42578125" style="1" bestFit="1" customWidth="1"/>
    <col min="13830" max="13830" width="18.42578125" style="1" bestFit="1" customWidth="1"/>
    <col min="13831" max="13831" width="11.85546875" style="1" customWidth="1"/>
    <col min="13832" max="13832" width="9.85546875" style="1" customWidth="1"/>
    <col min="13833" max="13833" width="14.42578125" style="1" customWidth="1"/>
    <col min="13834" max="13834" width="13.140625" style="1" customWidth="1"/>
    <col min="13835" max="13835" width="11" style="1" customWidth="1"/>
    <col min="13836" max="13836" width="12.140625" style="1" customWidth="1"/>
    <col min="13837" max="13837" width="12.85546875" style="1" customWidth="1"/>
    <col min="13838" max="13839" width="9" style="1" customWidth="1"/>
    <col min="13840" max="13840" width="8" style="1" customWidth="1"/>
    <col min="13841" max="13841" width="11" style="1" customWidth="1"/>
    <col min="13842" max="13842" width="12.42578125" style="1" customWidth="1"/>
    <col min="13843" max="14080" width="9.140625" style="1"/>
    <col min="14081" max="14081" width="10.85546875" style="1" customWidth="1"/>
    <col min="14082" max="14082" width="11.42578125" style="1" bestFit="1" customWidth="1"/>
    <col min="14083" max="14084" width="15.85546875" style="1" customWidth="1"/>
    <col min="14085" max="14085" width="13.42578125" style="1" bestFit="1" customWidth="1"/>
    <col min="14086" max="14086" width="18.42578125" style="1" bestFit="1" customWidth="1"/>
    <col min="14087" max="14087" width="11.85546875" style="1" customWidth="1"/>
    <col min="14088" max="14088" width="9.85546875" style="1" customWidth="1"/>
    <col min="14089" max="14089" width="14.42578125" style="1" customWidth="1"/>
    <col min="14090" max="14090" width="13.140625" style="1" customWidth="1"/>
    <col min="14091" max="14091" width="11" style="1" customWidth="1"/>
    <col min="14092" max="14092" width="12.140625" style="1" customWidth="1"/>
    <col min="14093" max="14093" width="12.85546875" style="1" customWidth="1"/>
    <col min="14094" max="14095" width="9" style="1" customWidth="1"/>
    <col min="14096" max="14096" width="8" style="1" customWidth="1"/>
    <col min="14097" max="14097" width="11" style="1" customWidth="1"/>
    <col min="14098" max="14098" width="12.42578125" style="1" customWidth="1"/>
    <col min="14099" max="14336" width="9.140625" style="1"/>
    <col min="14337" max="14337" width="10.85546875" style="1" customWidth="1"/>
    <col min="14338" max="14338" width="11.42578125" style="1" bestFit="1" customWidth="1"/>
    <col min="14339" max="14340" width="15.85546875" style="1" customWidth="1"/>
    <col min="14341" max="14341" width="13.42578125" style="1" bestFit="1" customWidth="1"/>
    <col min="14342" max="14342" width="18.42578125" style="1" bestFit="1" customWidth="1"/>
    <col min="14343" max="14343" width="11.85546875" style="1" customWidth="1"/>
    <col min="14344" max="14344" width="9.85546875" style="1" customWidth="1"/>
    <col min="14345" max="14345" width="14.42578125" style="1" customWidth="1"/>
    <col min="14346" max="14346" width="13.140625" style="1" customWidth="1"/>
    <col min="14347" max="14347" width="11" style="1" customWidth="1"/>
    <col min="14348" max="14348" width="12.140625" style="1" customWidth="1"/>
    <col min="14349" max="14349" width="12.85546875" style="1" customWidth="1"/>
    <col min="14350" max="14351" width="9" style="1" customWidth="1"/>
    <col min="14352" max="14352" width="8" style="1" customWidth="1"/>
    <col min="14353" max="14353" width="11" style="1" customWidth="1"/>
    <col min="14354" max="14354" width="12.42578125" style="1" customWidth="1"/>
    <col min="14355" max="14592" width="9.140625" style="1"/>
    <col min="14593" max="14593" width="10.85546875" style="1" customWidth="1"/>
    <col min="14594" max="14594" width="11.42578125" style="1" bestFit="1" customWidth="1"/>
    <col min="14595" max="14596" width="15.85546875" style="1" customWidth="1"/>
    <col min="14597" max="14597" width="13.42578125" style="1" bestFit="1" customWidth="1"/>
    <col min="14598" max="14598" width="18.42578125" style="1" bestFit="1" customWidth="1"/>
    <col min="14599" max="14599" width="11.85546875" style="1" customWidth="1"/>
    <col min="14600" max="14600" width="9.85546875" style="1" customWidth="1"/>
    <col min="14601" max="14601" width="14.42578125" style="1" customWidth="1"/>
    <col min="14602" max="14602" width="13.140625" style="1" customWidth="1"/>
    <col min="14603" max="14603" width="11" style="1" customWidth="1"/>
    <col min="14604" max="14604" width="12.140625" style="1" customWidth="1"/>
    <col min="14605" max="14605" width="12.85546875" style="1" customWidth="1"/>
    <col min="14606" max="14607" width="9" style="1" customWidth="1"/>
    <col min="14608" max="14608" width="8" style="1" customWidth="1"/>
    <col min="14609" max="14609" width="11" style="1" customWidth="1"/>
    <col min="14610" max="14610" width="12.42578125" style="1" customWidth="1"/>
    <col min="14611" max="14848" width="9.140625" style="1"/>
    <col min="14849" max="14849" width="10.85546875" style="1" customWidth="1"/>
    <col min="14850" max="14850" width="11.42578125" style="1" bestFit="1" customWidth="1"/>
    <col min="14851" max="14852" width="15.85546875" style="1" customWidth="1"/>
    <col min="14853" max="14853" width="13.42578125" style="1" bestFit="1" customWidth="1"/>
    <col min="14854" max="14854" width="18.42578125" style="1" bestFit="1" customWidth="1"/>
    <col min="14855" max="14855" width="11.85546875" style="1" customWidth="1"/>
    <col min="14856" max="14856" width="9.85546875" style="1" customWidth="1"/>
    <col min="14857" max="14857" width="14.42578125" style="1" customWidth="1"/>
    <col min="14858" max="14858" width="13.140625" style="1" customWidth="1"/>
    <col min="14859" max="14859" width="11" style="1" customWidth="1"/>
    <col min="14860" max="14860" width="12.140625" style="1" customWidth="1"/>
    <col min="14861" max="14861" width="12.85546875" style="1" customWidth="1"/>
    <col min="14862" max="14863" width="9" style="1" customWidth="1"/>
    <col min="14864" max="14864" width="8" style="1" customWidth="1"/>
    <col min="14865" max="14865" width="11" style="1" customWidth="1"/>
    <col min="14866" max="14866" width="12.42578125" style="1" customWidth="1"/>
    <col min="14867" max="15104" width="9.140625" style="1"/>
    <col min="15105" max="15105" width="10.85546875" style="1" customWidth="1"/>
    <col min="15106" max="15106" width="11.42578125" style="1" bestFit="1" customWidth="1"/>
    <col min="15107" max="15108" width="15.85546875" style="1" customWidth="1"/>
    <col min="15109" max="15109" width="13.42578125" style="1" bestFit="1" customWidth="1"/>
    <col min="15110" max="15110" width="18.42578125" style="1" bestFit="1" customWidth="1"/>
    <col min="15111" max="15111" width="11.85546875" style="1" customWidth="1"/>
    <col min="15112" max="15112" width="9.85546875" style="1" customWidth="1"/>
    <col min="15113" max="15113" width="14.42578125" style="1" customWidth="1"/>
    <col min="15114" max="15114" width="13.140625" style="1" customWidth="1"/>
    <col min="15115" max="15115" width="11" style="1" customWidth="1"/>
    <col min="15116" max="15116" width="12.140625" style="1" customWidth="1"/>
    <col min="15117" max="15117" width="12.85546875" style="1" customWidth="1"/>
    <col min="15118" max="15119" width="9" style="1" customWidth="1"/>
    <col min="15120" max="15120" width="8" style="1" customWidth="1"/>
    <col min="15121" max="15121" width="11" style="1" customWidth="1"/>
    <col min="15122" max="15122" width="12.42578125" style="1" customWidth="1"/>
    <col min="15123" max="15360" width="9.140625" style="1"/>
    <col min="15361" max="15361" width="10.85546875" style="1" customWidth="1"/>
    <col min="15362" max="15362" width="11.42578125" style="1" bestFit="1" customWidth="1"/>
    <col min="15363" max="15364" width="15.85546875" style="1" customWidth="1"/>
    <col min="15365" max="15365" width="13.42578125" style="1" bestFit="1" customWidth="1"/>
    <col min="15366" max="15366" width="18.42578125" style="1" bestFit="1" customWidth="1"/>
    <col min="15367" max="15367" width="11.85546875" style="1" customWidth="1"/>
    <col min="15368" max="15368" width="9.85546875" style="1" customWidth="1"/>
    <col min="15369" max="15369" width="14.42578125" style="1" customWidth="1"/>
    <col min="15370" max="15370" width="13.140625" style="1" customWidth="1"/>
    <col min="15371" max="15371" width="11" style="1" customWidth="1"/>
    <col min="15372" max="15372" width="12.140625" style="1" customWidth="1"/>
    <col min="15373" max="15373" width="12.85546875" style="1" customWidth="1"/>
    <col min="15374" max="15375" width="9" style="1" customWidth="1"/>
    <col min="15376" max="15376" width="8" style="1" customWidth="1"/>
    <col min="15377" max="15377" width="11" style="1" customWidth="1"/>
    <col min="15378" max="15378" width="12.42578125" style="1" customWidth="1"/>
    <col min="15379" max="15616" width="9.140625" style="1"/>
    <col min="15617" max="15617" width="10.85546875" style="1" customWidth="1"/>
    <col min="15618" max="15618" width="11.42578125" style="1" bestFit="1" customWidth="1"/>
    <col min="15619" max="15620" width="15.85546875" style="1" customWidth="1"/>
    <col min="15621" max="15621" width="13.42578125" style="1" bestFit="1" customWidth="1"/>
    <col min="15622" max="15622" width="18.42578125" style="1" bestFit="1" customWidth="1"/>
    <col min="15623" max="15623" width="11.85546875" style="1" customWidth="1"/>
    <col min="15624" max="15624" width="9.85546875" style="1" customWidth="1"/>
    <col min="15625" max="15625" width="14.42578125" style="1" customWidth="1"/>
    <col min="15626" max="15626" width="13.140625" style="1" customWidth="1"/>
    <col min="15627" max="15627" width="11" style="1" customWidth="1"/>
    <col min="15628" max="15628" width="12.140625" style="1" customWidth="1"/>
    <col min="15629" max="15629" width="12.85546875" style="1" customWidth="1"/>
    <col min="15630" max="15631" width="9" style="1" customWidth="1"/>
    <col min="15632" max="15632" width="8" style="1" customWidth="1"/>
    <col min="15633" max="15633" width="11" style="1" customWidth="1"/>
    <col min="15634" max="15634" width="12.42578125" style="1" customWidth="1"/>
    <col min="15635" max="15872" width="9.140625" style="1"/>
    <col min="15873" max="15873" width="10.85546875" style="1" customWidth="1"/>
    <col min="15874" max="15874" width="11.42578125" style="1" bestFit="1" customWidth="1"/>
    <col min="15875" max="15876" width="15.85546875" style="1" customWidth="1"/>
    <col min="15877" max="15877" width="13.42578125" style="1" bestFit="1" customWidth="1"/>
    <col min="15878" max="15878" width="18.42578125" style="1" bestFit="1" customWidth="1"/>
    <col min="15879" max="15879" width="11.85546875" style="1" customWidth="1"/>
    <col min="15880" max="15880" width="9.85546875" style="1" customWidth="1"/>
    <col min="15881" max="15881" width="14.42578125" style="1" customWidth="1"/>
    <col min="15882" max="15882" width="13.140625" style="1" customWidth="1"/>
    <col min="15883" max="15883" width="11" style="1" customWidth="1"/>
    <col min="15884" max="15884" width="12.140625" style="1" customWidth="1"/>
    <col min="15885" max="15885" width="12.85546875" style="1" customWidth="1"/>
    <col min="15886" max="15887" width="9" style="1" customWidth="1"/>
    <col min="15888" max="15888" width="8" style="1" customWidth="1"/>
    <col min="15889" max="15889" width="11" style="1" customWidth="1"/>
    <col min="15890" max="15890" width="12.42578125" style="1" customWidth="1"/>
    <col min="15891" max="16128" width="9.140625" style="1"/>
    <col min="16129" max="16129" width="10.85546875" style="1" customWidth="1"/>
    <col min="16130" max="16130" width="11.42578125" style="1" bestFit="1" customWidth="1"/>
    <col min="16131" max="16132" width="15.85546875" style="1" customWidth="1"/>
    <col min="16133" max="16133" width="13.42578125" style="1" bestFit="1" customWidth="1"/>
    <col min="16134" max="16134" width="18.42578125" style="1" bestFit="1" customWidth="1"/>
    <col min="16135" max="16135" width="11.85546875" style="1" customWidth="1"/>
    <col min="16136" max="16136" width="9.85546875" style="1" customWidth="1"/>
    <col min="16137" max="16137" width="14.42578125" style="1" customWidth="1"/>
    <col min="16138" max="16138" width="13.140625" style="1" customWidth="1"/>
    <col min="16139" max="16139" width="11" style="1" customWidth="1"/>
    <col min="16140" max="16140" width="12.140625" style="1" customWidth="1"/>
    <col min="16141" max="16141" width="12.85546875" style="1" customWidth="1"/>
    <col min="16142" max="16143" width="9" style="1" customWidth="1"/>
    <col min="16144" max="16144" width="8" style="1" customWidth="1"/>
    <col min="16145" max="16145" width="11" style="1" customWidth="1"/>
    <col min="16146" max="16146" width="12.42578125" style="1" customWidth="1"/>
    <col min="16147" max="16384" width="9.140625" style="1"/>
  </cols>
  <sheetData>
    <row r="2" spans="1:21" x14ac:dyDescent="0.2">
      <c r="A2" s="45" t="s">
        <v>66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21" x14ac:dyDescent="0.2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21" x14ac:dyDescent="0.2">
      <c r="A4" s="1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71</v>
      </c>
      <c r="U4" s="7"/>
    </row>
    <row r="5" spans="1:21" x14ac:dyDescent="0.2"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/>
      <c r="H5" s="5"/>
      <c r="I5" s="5"/>
      <c r="J5" s="5" t="s">
        <v>23</v>
      </c>
      <c r="K5" s="5"/>
      <c r="L5" s="5" t="s">
        <v>23</v>
      </c>
      <c r="M5" s="6" t="s">
        <v>24</v>
      </c>
      <c r="N5" s="6" t="s">
        <v>25</v>
      </c>
      <c r="O5" s="6" t="s">
        <v>25</v>
      </c>
      <c r="P5" s="6" t="s">
        <v>25</v>
      </c>
      <c r="Q5" s="6" t="s">
        <v>26</v>
      </c>
      <c r="R5" s="6" t="s">
        <v>26</v>
      </c>
      <c r="U5" s="7"/>
    </row>
    <row r="6" spans="1:21" x14ac:dyDescent="0.2">
      <c r="B6" s="5" t="s">
        <v>27</v>
      </c>
      <c r="C6" s="5" t="s">
        <v>28</v>
      </c>
      <c r="D6" s="5"/>
      <c r="E6" s="5" t="s">
        <v>29</v>
      </c>
      <c r="F6" s="5" t="s">
        <v>30</v>
      </c>
      <c r="G6" s="5"/>
      <c r="H6" s="5"/>
      <c r="I6" s="5"/>
      <c r="J6" s="5" t="s">
        <v>31</v>
      </c>
      <c r="K6" s="5"/>
      <c r="L6" s="5" t="s">
        <v>32</v>
      </c>
      <c r="M6" s="6" t="s">
        <v>33</v>
      </c>
      <c r="N6" s="6"/>
      <c r="O6" s="6"/>
      <c r="P6" s="6"/>
      <c r="Q6" s="6" t="s">
        <v>34</v>
      </c>
      <c r="R6" s="6" t="s">
        <v>35</v>
      </c>
    </row>
    <row r="7" spans="1:21" x14ac:dyDescent="0.2">
      <c r="A7" s="1" t="s">
        <v>36</v>
      </c>
      <c r="B7" s="8">
        <v>34.29</v>
      </c>
      <c r="C7" s="8">
        <v>12.446</v>
      </c>
      <c r="D7" s="8">
        <v>2.6160000000000001</v>
      </c>
      <c r="E7" s="8">
        <v>16.585000000000001</v>
      </c>
      <c r="F7" s="8">
        <v>2.9980000000000002</v>
      </c>
      <c r="G7" s="8">
        <v>0.27200000000000002</v>
      </c>
      <c r="H7" s="8">
        <v>17.548999999999999</v>
      </c>
      <c r="I7" s="8">
        <v>6.3289999999999997</v>
      </c>
      <c r="J7" s="8">
        <v>1.3720000000000001</v>
      </c>
      <c r="K7" s="8">
        <v>2.6560000000000001</v>
      </c>
      <c r="L7" s="8">
        <v>1.417</v>
      </c>
      <c r="M7" s="8">
        <v>1.47</v>
      </c>
      <c r="N7" s="8">
        <v>67.349999999999994</v>
      </c>
      <c r="O7" s="8">
        <v>32.65</v>
      </c>
      <c r="P7" s="9">
        <f>SUM(B7:M7)</f>
        <v>100</v>
      </c>
      <c r="Q7" s="6" t="s">
        <v>37</v>
      </c>
      <c r="R7" s="6" t="s">
        <v>37</v>
      </c>
    </row>
    <row r="8" spans="1:21" x14ac:dyDescent="0.2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21" hidden="1" x14ac:dyDescent="0.2">
      <c r="A10" s="34">
        <v>2006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21" hidden="1" x14ac:dyDescent="0.2">
      <c r="A11" s="16" t="s">
        <v>38</v>
      </c>
      <c r="B11" s="39">
        <f>AVERAGE(B128:B130)</f>
        <v>60.033333333333339</v>
      </c>
      <c r="C11" s="39">
        <f t="shared" ref="C11:P11" si="0">AVERAGE(C128:C130)</f>
        <v>34.633333333333333</v>
      </c>
      <c r="D11" s="39">
        <f t="shared" si="0"/>
        <v>64.099999999999994</v>
      </c>
      <c r="E11" s="39">
        <f t="shared" si="0"/>
        <v>40.733333333333334</v>
      </c>
      <c r="F11" s="39">
        <f t="shared" si="0"/>
        <v>63.933333333333337</v>
      </c>
      <c r="G11" s="39">
        <f t="shared" si="0"/>
        <v>51.5</v>
      </c>
      <c r="H11" s="39">
        <f t="shared" si="0"/>
        <v>64</v>
      </c>
      <c r="I11" s="39">
        <f t="shared" si="0"/>
        <v>129.9</v>
      </c>
      <c r="J11" s="39">
        <f t="shared" si="0"/>
        <v>78.933333333333337</v>
      </c>
      <c r="K11" s="39">
        <f t="shared" si="0"/>
        <v>79.599999999999994</v>
      </c>
      <c r="L11" s="39">
        <f t="shared" si="0"/>
        <v>42.6</v>
      </c>
      <c r="M11" s="39">
        <f t="shared" si="0"/>
        <v>71.966666666666669</v>
      </c>
      <c r="N11" s="39">
        <f t="shared" si="0"/>
        <v>52.1</v>
      </c>
      <c r="O11" s="39">
        <f t="shared" si="0"/>
        <v>63.933333333333337</v>
      </c>
      <c r="P11" s="39">
        <f t="shared" si="0"/>
        <v>56.066666666666663</v>
      </c>
    </row>
    <row r="12" spans="1:21" hidden="1" x14ac:dyDescent="0.2">
      <c r="A12" s="16" t="s">
        <v>39</v>
      </c>
      <c r="B12" s="39">
        <f>AVERAGE(B131:B133)</f>
        <v>63.5</v>
      </c>
      <c r="C12" s="39">
        <f t="shared" ref="C12:P12" si="1">AVERAGE(C131:C133)</f>
        <v>35.166666666666664</v>
      </c>
      <c r="D12" s="39">
        <f t="shared" si="1"/>
        <v>64.099999999999994</v>
      </c>
      <c r="E12" s="39">
        <f t="shared" si="1"/>
        <v>41.366666666666667</v>
      </c>
      <c r="F12" s="39">
        <f t="shared" si="1"/>
        <v>64.066666666666663</v>
      </c>
      <c r="G12" s="39">
        <f t="shared" si="1"/>
        <v>51.5</v>
      </c>
      <c r="H12" s="39">
        <f t="shared" si="1"/>
        <v>65.466666666666669</v>
      </c>
      <c r="I12" s="39">
        <f t="shared" si="1"/>
        <v>129.9</v>
      </c>
      <c r="J12" s="39">
        <f t="shared" si="1"/>
        <v>78.400000000000006</v>
      </c>
      <c r="K12" s="39">
        <f t="shared" si="1"/>
        <v>79.599999999999994</v>
      </c>
      <c r="L12" s="39">
        <f t="shared" si="1"/>
        <v>44.699999999999996</v>
      </c>
      <c r="M12" s="39">
        <f t="shared" si="1"/>
        <v>71.966666666666669</v>
      </c>
      <c r="N12" s="39">
        <f t="shared" si="1"/>
        <v>53.966666666666661</v>
      </c>
      <c r="O12" s="39">
        <f t="shared" si="1"/>
        <v>65.3</v>
      </c>
      <c r="P12" s="39">
        <f t="shared" si="1"/>
        <v>57.766666666666673</v>
      </c>
    </row>
    <row r="13" spans="1:21" hidden="1" x14ac:dyDescent="0.2">
      <c r="A13" s="16" t="s">
        <v>40</v>
      </c>
      <c r="B13" s="39">
        <f>AVERAGE(B134:B136)</f>
        <v>64.433333333333323</v>
      </c>
      <c r="C13" s="39">
        <f t="shared" ref="C13:P13" si="2">AVERAGE(C134:C136)</f>
        <v>37.6</v>
      </c>
      <c r="D13" s="39">
        <f t="shared" si="2"/>
        <v>64.433333333333323</v>
      </c>
      <c r="E13" s="39">
        <f t="shared" si="2"/>
        <v>41.666666666666671</v>
      </c>
      <c r="F13" s="39">
        <f t="shared" si="2"/>
        <v>64.333333333333329</v>
      </c>
      <c r="G13" s="39">
        <f t="shared" si="2"/>
        <v>51.5</v>
      </c>
      <c r="H13" s="39">
        <f t="shared" si="2"/>
        <v>66.399999999999991</v>
      </c>
      <c r="I13" s="39">
        <f t="shared" si="2"/>
        <v>129.9</v>
      </c>
      <c r="J13" s="39">
        <f t="shared" si="2"/>
        <v>78.433333333333337</v>
      </c>
      <c r="K13" s="39">
        <f t="shared" si="2"/>
        <v>79.599999999999994</v>
      </c>
      <c r="L13" s="39">
        <f t="shared" si="2"/>
        <v>47.266666666666673</v>
      </c>
      <c r="M13" s="39">
        <f t="shared" si="2"/>
        <v>72.266666666666666</v>
      </c>
      <c r="N13" s="39">
        <f t="shared" si="2"/>
        <v>54.433333333333337</v>
      </c>
      <c r="O13" s="39">
        <f t="shared" si="2"/>
        <v>66.766666666666666</v>
      </c>
      <c r="P13" s="39">
        <f t="shared" si="2"/>
        <v>58.566666666666663</v>
      </c>
    </row>
    <row r="14" spans="1:21" hidden="1" x14ac:dyDescent="0.2">
      <c r="A14" s="16" t="s">
        <v>41</v>
      </c>
      <c r="B14" s="39">
        <f>AVERAGE(B137:B139)</f>
        <v>63.966666666666661</v>
      </c>
      <c r="C14" s="39">
        <f t="shared" ref="C14:P14" si="3">AVERAGE(C137:C139)</f>
        <v>38.200000000000003</v>
      </c>
      <c r="D14" s="39">
        <f t="shared" si="3"/>
        <v>66.966666666666654</v>
      </c>
      <c r="E14" s="39">
        <f t="shared" si="3"/>
        <v>42.4</v>
      </c>
      <c r="F14" s="39">
        <f t="shared" si="3"/>
        <v>64.733333333333334</v>
      </c>
      <c r="G14" s="39">
        <f t="shared" si="3"/>
        <v>52.966666666666669</v>
      </c>
      <c r="H14" s="39">
        <f t="shared" si="3"/>
        <v>67.166666666666657</v>
      </c>
      <c r="I14" s="39">
        <f t="shared" si="3"/>
        <v>129.9</v>
      </c>
      <c r="J14" s="39">
        <f t="shared" si="3"/>
        <v>78.599999999999994</v>
      </c>
      <c r="K14" s="39">
        <f t="shared" si="3"/>
        <v>79.599999999999994</v>
      </c>
      <c r="L14" s="39">
        <f t="shared" si="3"/>
        <v>48.833333333333336</v>
      </c>
      <c r="M14" s="39">
        <f t="shared" si="3"/>
        <v>75.100000000000009</v>
      </c>
      <c r="N14" s="39">
        <f t="shared" si="3"/>
        <v>54.333333333333336</v>
      </c>
      <c r="O14" s="39">
        <f t="shared" si="3"/>
        <v>67.966666666666669</v>
      </c>
      <c r="P14" s="39">
        <f t="shared" si="3"/>
        <v>58.866666666666667</v>
      </c>
    </row>
    <row r="15" spans="1:21" hidden="1" x14ac:dyDescent="0.2">
      <c r="A15" s="1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21" hidden="1" x14ac:dyDescent="0.2">
      <c r="A16" s="34">
        <v>2007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8" hidden="1" x14ac:dyDescent="0.2">
      <c r="A17" s="16" t="s">
        <v>38</v>
      </c>
      <c r="B17" s="39">
        <f>AVERAGE(B140:B142)</f>
        <v>64.13333333333334</v>
      </c>
      <c r="C17" s="39">
        <f t="shared" ref="C17:P17" si="4">AVERAGE(C140:C142)</f>
        <v>38.199999999999996</v>
      </c>
      <c r="D17" s="39">
        <f t="shared" si="4"/>
        <v>67.666666666666671</v>
      </c>
      <c r="E17" s="39">
        <f t="shared" si="4"/>
        <v>49.766666666666673</v>
      </c>
      <c r="F17" s="39">
        <f t="shared" si="4"/>
        <v>65.833333333333329</v>
      </c>
      <c r="G17" s="39">
        <f t="shared" si="4"/>
        <v>53</v>
      </c>
      <c r="H17" s="39">
        <f t="shared" si="4"/>
        <v>67.86666666666666</v>
      </c>
      <c r="I17" s="39">
        <f t="shared" si="4"/>
        <v>129.9</v>
      </c>
      <c r="J17" s="39">
        <f t="shared" si="4"/>
        <v>79.533333333333331</v>
      </c>
      <c r="K17" s="39">
        <f t="shared" si="4"/>
        <v>79.599999999999994</v>
      </c>
      <c r="L17" s="39">
        <f t="shared" si="4"/>
        <v>49.033333333333331</v>
      </c>
      <c r="M17" s="39">
        <f t="shared" si="4"/>
        <v>75.63333333333334</v>
      </c>
      <c r="N17" s="39">
        <f t="shared" si="4"/>
        <v>56.833333333333336</v>
      </c>
      <c r="O17" s="39">
        <f t="shared" si="4"/>
        <v>68.866666666666674</v>
      </c>
      <c r="P17" s="39">
        <f t="shared" si="4"/>
        <v>60.833333333333336</v>
      </c>
      <c r="Q17" s="19">
        <f>Q142</f>
        <v>9.2000425134526385</v>
      </c>
      <c r="R17" s="19">
        <f>R142</f>
        <v>9.5815645845967126</v>
      </c>
    </row>
    <row r="18" spans="1:18" hidden="1" x14ac:dyDescent="0.2">
      <c r="A18" s="16" t="s">
        <v>39</v>
      </c>
      <c r="B18" s="39">
        <f>AVERAGE(B143:B145)</f>
        <v>65.333333333333329</v>
      </c>
      <c r="C18" s="39">
        <f t="shared" ref="C18:P18" si="5">AVERAGE(C143:C145)</f>
        <v>38.333333333333336</v>
      </c>
      <c r="D18" s="39">
        <f t="shared" si="5"/>
        <v>68.399999999999991</v>
      </c>
      <c r="E18" s="39">
        <f t="shared" si="5"/>
        <v>49.666666666666664</v>
      </c>
      <c r="F18" s="39">
        <f t="shared" si="5"/>
        <v>66.2</v>
      </c>
      <c r="G18" s="39">
        <f t="shared" si="5"/>
        <v>53</v>
      </c>
      <c r="H18" s="39">
        <f t="shared" si="5"/>
        <v>68.3</v>
      </c>
      <c r="I18" s="39">
        <f t="shared" si="5"/>
        <v>129.9</v>
      </c>
      <c r="J18" s="39">
        <f t="shared" si="5"/>
        <v>80</v>
      </c>
      <c r="K18" s="39">
        <f t="shared" si="5"/>
        <v>79.599999999999994</v>
      </c>
      <c r="L18" s="39">
        <f t="shared" si="5"/>
        <v>48.566666666666663</v>
      </c>
      <c r="M18" s="39">
        <f t="shared" si="5"/>
        <v>75.266666666666666</v>
      </c>
      <c r="N18" s="39">
        <f t="shared" si="5"/>
        <v>57.20000000000001</v>
      </c>
      <c r="O18" s="39">
        <f t="shared" si="5"/>
        <v>69.666666666666671</v>
      </c>
      <c r="P18" s="39">
        <f t="shared" si="5"/>
        <v>61.366666666666667</v>
      </c>
      <c r="Q18" s="19">
        <f>Q145</f>
        <v>6.9551447533085833</v>
      </c>
      <c r="R18" s="19">
        <f>R145</f>
        <v>8.7677725118483263</v>
      </c>
    </row>
    <row r="19" spans="1:18" hidden="1" x14ac:dyDescent="0.2">
      <c r="A19" s="16" t="s">
        <v>40</v>
      </c>
      <c r="B19" s="39">
        <f>AVERAGE(B146:B148)</f>
        <v>66.300000000000011</v>
      </c>
      <c r="C19" s="39">
        <f t="shared" ref="C19:P19" si="6">AVERAGE(C146:C148)</f>
        <v>36.033333333333339</v>
      </c>
      <c r="D19" s="39">
        <f t="shared" si="6"/>
        <v>67.63333333333334</v>
      </c>
      <c r="E19" s="39">
        <f t="shared" si="6"/>
        <v>49.933333333333337</v>
      </c>
      <c r="F19" s="39">
        <f t="shared" si="6"/>
        <v>70.033333333333331</v>
      </c>
      <c r="G19" s="39">
        <f t="shared" si="6"/>
        <v>53.833333333333336</v>
      </c>
      <c r="H19" s="39">
        <f t="shared" si="6"/>
        <v>68.399999999999991</v>
      </c>
      <c r="I19" s="39">
        <f t="shared" si="6"/>
        <v>131.4</v>
      </c>
      <c r="J19" s="39">
        <f t="shared" si="6"/>
        <v>80.100000000000009</v>
      </c>
      <c r="K19" s="39">
        <f t="shared" si="6"/>
        <v>79.599999999999994</v>
      </c>
      <c r="L19" s="39">
        <f t="shared" si="6"/>
        <v>51.199999999999996</v>
      </c>
      <c r="M19" s="39">
        <f t="shared" si="6"/>
        <v>76.633333333333326</v>
      </c>
      <c r="N19" s="39">
        <f t="shared" si="6"/>
        <v>57.366666666666674</v>
      </c>
      <c r="O19" s="39">
        <f t="shared" si="6"/>
        <v>71.100000000000009</v>
      </c>
      <c r="P19" s="39">
        <f t="shared" si="6"/>
        <v>61.933333333333337</v>
      </c>
      <c r="Q19" s="19">
        <f>Q148</f>
        <v>5.0100178929210415</v>
      </c>
      <c r="R19" s="19">
        <f>R148</f>
        <v>7.6429404900816733</v>
      </c>
    </row>
    <row r="20" spans="1:18" hidden="1" x14ac:dyDescent="0.2">
      <c r="A20" s="16" t="s">
        <v>41</v>
      </c>
      <c r="B20" s="39">
        <f>AVERAGE(B149:B151)</f>
        <v>70.63333333333334</v>
      </c>
      <c r="C20" s="39">
        <f t="shared" ref="C20:P20" si="7">AVERAGE(C149:C151)</f>
        <v>39.06666666666667</v>
      </c>
      <c r="D20" s="39">
        <f t="shared" si="7"/>
        <v>67.433333333333337</v>
      </c>
      <c r="E20" s="39">
        <f t="shared" si="7"/>
        <v>50.733333333333327</v>
      </c>
      <c r="F20" s="39">
        <f t="shared" si="7"/>
        <v>74.833333333333329</v>
      </c>
      <c r="G20" s="39">
        <f t="shared" si="7"/>
        <v>55.5</v>
      </c>
      <c r="H20" s="39">
        <f t="shared" si="7"/>
        <v>70.699999999999989</v>
      </c>
      <c r="I20" s="39">
        <f t="shared" si="7"/>
        <v>134.4</v>
      </c>
      <c r="J20" s="39">
        <f t="shared" si="7"/>
        <v>80.400000000000006</v>
      </c>
      <c r="K20" s="39">
        <f t="shared" si="7"/>
        <v>79.599999999999994</v>
      </c>
      <c r="L20" s="39">
        <f t="shared" si="7"/>
        <v>55.9</v>
      </c>
      <c r="M20" s="39">
        <f t="shared" si="7"/>
        <v>82.2</v>
      </c>
      <c r="N20" s="39">
        <f t="shared" si="7"/>
        <v>59.533333333333331</v>
      </c>
      <c r="O20" s="39">
        <f t="shared" si="7"/>
        <v>75.366666666666674</v>
      </c>
      <c r="P20" s="39">
        <f t="shared" si="7"/>
        <v>64.833333333333329</v>
      </c>
      <c r="Q20" s="19">
        <f>Q151</f>
        <v>9.0816872314133406</v>
      </c>
      <c r="R20" s="19">
        <f>R151</f>
        <v>10.241657077100118</v>
      </c>
    </row>
    <row r="21" spans="1:18" hidden="1" x14ac:dyDescent="0.2">
      <c r="A21" s="1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8" hidden="1" x14ac:dyDescent="0.2">
      <c r="A22" s="34">
        <v>2008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8" hidden="1" x14ac:dyDescent="0.2">
      <c r="A23" s="16" t="s">
        <v>38</v>
      </c>
      <c r="B23" s="39">
        <f>AVERAGE(B152:B154)</f>
        <v>71.633333333333326</v>
      </c>
      <c r="C23" s="39">
        <f t="shared" ref="C23:P23" si="8">AVERAGE(C152:C154)</f>
        <v>41.766666666666673</v>
      </c>
      <c r="D23" s="39">
        <f t="shared" si="8"/>
        <v>67.2</v>
      </c>
      <c r="E23" s="39">
        <f t="shared" si="8"/>
        <v>54.70000000000001</v>
      </c>
      <c r="F23" s="39">
        <f t="shared" si="8"/>
        <v>75.2</v>
      </c>
      <c r="G23" s="39">
        <f t="shared" si="8"/>
        <v>55.5</v>
      </c>
      <c r="H23" s="39">
        <f t="shared" si="8"/>
        <v>73.3</v>
      </c>
      <c r="I23" s="39">
        <f t="shared" si="8"/>
        <v>134.4</v>
      </c>
      <c r="J23" s="39">
        <f t="shared" si="8"/>
        <v>80.8</v>
      </c>
      <c r="K23" s="39">
        <f t="shared" si="8"/>
        <v>83.2</v>
      </c>
      <c r="L23" s="39">
        <f t="shared" si="8"/>
        <v>57.433333333333337</v>
      </c>
      <c r="M23" s="39">
        <f t="shared" si="8"/>
        <v>82.966666666666654</v>
      </c>
      <c r="N23" s="39">
        <f t="shared" si="8"/>
        <v>60.933333333333337</v>
      </c>
      <c r="O23" s="39">
        <f t="shared" si="8"/>
        <v>78.399999999999991</v>
      </c>
      <c r="P23" s="39">
        <f t="shared" si="8"/>
        <v>66.766666666666666</v>
      </c>
      <c r="Q23" s="19">
        <f>Q154</f>
        <v>10.201341262577628</v>
      </c>
      <c r="R23" s="19">
        <f>R154</f>
        <v>9.8505810736026831</v>
      </c>
    </row>
    <row r="24" spans="1:18" hidden="1" x14ac:dyDescent="0.2">
      <c r="A24" s="16" t="s">
        <v>39</v>
      </c>
      <c r="B24" s="39">
        <f>AVERAGE(B155:B157)</f>
        <v>81.133333333333326</v>
      </c>
      <c r="C24" s="39">
        <f t="shared" ref="C24:P24" si="9">AVERAGE(C155:C157)</f>
        <v>41.199999999999996</v>
      </c>
      <c r="D24" s="39">
        <f t="shared" si="9"/>
        <v>67.766666666666666</v>
      </c>
      <c r="E24" s="39">
        <f t="shared" si="9"/>
        <v>55.666666666666664</v>
      </c>
      <c r="F24" s="39">
        <f t="shared" si="9"/>
        <v>80.399999999999991</v>
      </c>
      <c r="G24" s="39">
        <f t="shared" si="9"/>
        <v>55.5</v>
      </c>
      <c r="H24" s="39">
        <f t="shared" si="9"/>
        <v>77.899999999999991</v>
      </c>
      <c r="I24" s="39">
        <f t="shared" si="9"/>
        <v>134.4</v>
      </c>
      <c r="J24" s="39">
        <f t="shared" si="9"/>
        <v>80.8</v>
      </c>
      <c r="K24" s="39">
        <f t="shared" si="9"/>
        <v>83.2</v>
      </c>
      <c r="L24" s="39">
        <f t="shared" si="9"/>
        <v>58.20000000000001</v>
      </c>
      <c r="M24" s="39">
        <f t="shared" si="9"/>
        <v>85.1</v>
      </c>
      <c r="N24" s="39">
        <f t="shared" si="9"/>
        <v>63.6</v>
      </c>
      <c r="O24" s="39">
        <f t="shared" si="9"/>
        <v>87.266666666666666</v>
      </c>
      <c r="P24" s="39">
        <f t="shared" si="9"/>
        <v>71.5</v>
      </c>
      <c r="Q24" s="19">
        <f>Q157</f>
        <v>13.086778725674307</v>
      </c>
      <c r="R24" s="19">
        <f>R157</f>
        <v>12.690631808278852</v>
      </c>
    </row>
    <row r="25" spans="1:18" hidden="1" x14ac:dyDescent="0.2">
      <c r="A25" s="16" t="s">
        <v>40</v>
      </c>
      <c r="B25" s="39">
        <f>AVERAGE(B158:B160)</f>
        <v>88.733333333333334</v>
      </c>
      <c r="C25" s="39">
        <f t="shared" ref="C25:P25" si="10">AVERAGE(C158:C160)</f>
        <v>40.533333333333331</v>
      </c>
      <c r="D25" s="39">
        <f t="shared" si="10"/>
        <v>67.933333333333337</v>
      </c>
      <c r="E25" s="39">
        <f t="shared" si="10"/>
        <v>59.133333333333333</v>
      </c>
      <c r="F25" s="39">
        <f t="shared" si="10"/>
        <v>82.466666666666654</v>
      </c>
      <c r="G25" s="39">
        <f t="shared" si="10"/>
        <v>55.5</v>
      </c>
      <c r="H25" s="39">
        <f t="shared" si="10"/>
        <v>87.666666666666671</v>
      </c>
      <c r="I25" s="39">
        <f t="shared" si="10"/>
        <v>134.4</v>
      </c>
      <c r="J25" s="39">
        <f t="shared" si="10"/>
        <v>80.8</v>
      </c>
      <c r="K25" s="39">
        <f t="shared" si="10"/>
        <v>83.2</v>
      </c>
      <c r="L25" s="39">
        <f t="shared" si="10"/>
        <v>58.20000000000001</v>
      </c>
      <c r="M25" s="39">
        <f t="shared" si="10"/>
        <v>88.833333333333329</v>
      </c>
      <c r="N25" s="39">
        <f t="shared" si="10"/>
        <v>66.833333333333329</v>
      </c>
      <c r="O25" s="39">
        <f t="shared" si="10"/>
        <v>95.766666666666666</v>
      </c>
      <c r="P25" s="39">
        <f t="shared" si="10"/>
        <v>76.5</v>
      </c>
      <c r="Q25" s="19">
        <f>Q160</f>
        <v>22.820228926727694</v>
      </c>
      <c r="R25" s="19">
        <f>R160</f>
        <v>21.19241192411927</v>
      </c>
    </row>
    <row r="26" spans="1:18" hidden="1" x14ac:dyDescent="0.2">
      <c r="A26" s="16" t="s">
        <v>41</v>
      </c>
      <c r="B26" s="39">
        <f>AVERAGE(B161:B163)</f>
        <v>90.066666666666677</v>
      </c>
      <c r="C26" s="39">
        <f t="shared" ref="C26:P26" si="11">AVERAGE(C161:C163)</f>
        <v>41.9</v>
      </c>
      <c r="D26" s="39">
        <f t="shared" si="11"/>
        <v>67.8</v>
      </c>
      <c r="E26" s="39">
        <f t="shared" si="11"/>
        <v>61.666666666666664</v>
      </c>
      <c r="F26" s="39">
        <f t="shared" si="11"/>
        <v>87.3</v>
      </c>
      <c r="G26" s="39">
        <f t="shared" si="11"/>
        <v>55.5</v>
      </c>
      <c r="H26" s="39">
        <f t="shared" si="11"/>
        <v>81.7</v>
      </c>
      <c r="I26" s="39">
        <f t="shared" si="11"/>
        <v>134.4</v>
      </c>
      <c r="J26" s="39">
        <f t="shared" si="11"/>
        <v>80.8</v>
      </c>
      <c r="K26" s="39">
        <f t="shared" si="11"/>
        <v>83.2</v>
      </c>
      <c r="L26" s="39">
        <f t="shared" si="11"/>
        <v>62.466666666666661</v>
      </c>
      <c r="M26" s="39">
        <f t="shared" si="11"/>
        <v>91.233333333333334</v>
      </c>
      <c r="N26" s="39">
        <f t="shared" si="11"/>
        <v>68.233333333333334</v>
      </c>
      <c r="O26" s="39">
        <f t="shared" si="11"/>
        <v>95.566666666666663</v>
      </c>
      <c r="P26" s="39">
        <f t="shared" si="11"/>
        <v>77.36666666666666</v>
      </c>
      <c r="Q26" s="19">
        <f>Q163</f>
        <v>20.686867737231832</v>
      </c>
      <c r="R26" s="19">
        <f>R163</f>
        <v>20.92901878914406</v>
      </c>
    </row>
    <row r="27" spans="1:18" hidden="1" x14ac:dyDescent="0.2">
      <c r="A27" s="16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8" hidden="1" x14ac:dyDescent="0.2">
      <c r="A28" s="34">
        <v>2009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8" hidden="1" x14ac:dyDescent="0.2">
      <c r="A29" s="16" t="s">
        <v>38</v>
      </c>
      <c r="B29" s="39">
        <f>AVERAGE(B164:B166)</f>
        <v>92.133333333333326</v>
      </c>
      <c r="C29" s="39">
        <f t="shared" ref="C29:P29" si="12">AVERAGE(C164:C166)</f>
        <v>45.033333333333339</v>
      </c>
      <c r="D29" s="39">
        <f t="shared" si="12"/>
        <v>75.5</v>
      </c>
      <c r="E29" s="39">
        <f t="shared" si="12"/>
        <v>61.433333333333337</v>
      </c>
      <c r="F29" s="39">
        <f t="shared" si="12"/>
        <v>89.333333333333329</v>
      </c>
      <c r="G29" s="39">
        <f t="shared" si="12"/>
        <v>55.5</v>
      </c>
      <c r="H29" s="39">
        <f t="shared" si="12"/>
        <v>80.5</v>
      </c>
      <c r="I29" s="39">
        <f t="shared" si="12"/>
        <v>134.4</v>
      </c>
      <c r="J29" s="39">
        <f t="shared" si="12"/>
        <v>80.2</v>
      </c>
      <c r="K29" s="39">
        <f t="shared" si="12"/>
        <v>75.3</v>
      </c>
      <c r="L29" s="39">
        <f t="shared" si="12"/>
        <v>64.599999999999994</v>
      </c>
      <c r="M29" s="39">
        <f t="shared" si="12"/>
        <v>92.166666666666671</v>
      </c>
      <c r="N29" s="39">
        <f t="shared" si="12"/>
        <v>70.033333333333346</v>
      </c>
      <c r="O29" s="39">
        <f t="shared" si="12"/>
        <v>94.899999999999991</v>
      </c>
      <c r="P29" s="39">
        <f t="shared" si="12"/>
        <v>78.333333333333329</v>
      </c>
      <c r="Q29" s="19">
        <f>Q166</f>
        <v>16.843317597717217</v>
      </c>
      <c r="R29" s="19">
        <f>R166</f>
        <v>19.798488664987389</v>
      </c>
    </row>
    <row r="30" spans="1:18" hidden="1" x14ac:dyDescent="0.2">
      <c r="A30" s="16" t="s">
        <v>39</v>
      </c>
      <c r="B30" s="39">
        <f>AVERAGE(B167:B169)</f>
        <v>94.3</v>
      </c>
      <c r="C30" s="39">
        <f t="shared" ref="C30:P30" si="13">AVERAGE(C167:C169)</f>
        <v>42</v>
      </c>
      <c r="D30" s="39">
        <f t="shared" si="13"/>
        <v>75.8</v>
      </c>
      <c r="E30" s="39">
        <f t="shared" si="13"/>
        <v>56.79999999999999</v>
      </c>
      <c r="F30" s="39">
        <f t="shared" si="13"/>
        <v>89.333333333333329</v>
      </c>
      <c r="G30" s="39">
        <f t="shared" si="13"/>
        <v>55.5</v>
      </c>
      <c r="H30" s="39">
        <f t="shared" si="13"/>
        <v>83.766666666666666</v>
      </c>
      <c r="I30" s="39">
        <f t="shared" si="13"/>
        <v>134.4</v>
      </c>
      <c r="J30" s="39">
        <f t="shared" si="13"/>
        <v>80.3</v>
      </c>
      <c r="K30" s="39">
        <f t="shared" si="13"/>
        <v>76.8</v>
      </c>
      <c r="L30" s="39">
        <f t="shared" si="13"/>
        <v>64.599999999999994</v>
      </c>
      <c r="M30" s="39">
        <f t="shared" si="13"/>
        <v>94</v>
      </c>
      <c r="N30" s="39">
        <f t="shared" si="13"/>
        <v>70.266666666666666</v>
      </c>
      <c r="O30" s="39">
        <f t="shared" si="13"/>
        <v>94.600000000000009</v>
      </c>
      <c r="P30" s="39">
        <f t="shared" si="13"/>
        <v>78.36666666666666</v>
      </c>
      <c r="Q30" s="19">
        <f>Q169</f>
        <v>14.27625883316756</v>
      </c>
      <c r="R30" s="19">
        <f>R169</f>
        <v>14.403093281778645</v>
      </c>
    </row>
    <row r="31" spans="1:18" hidden="1" x14ac:dyDescent="0.2">
      <c r="A31" s="16" t="s">
        <v>40</v>
      </c>
      <c r="B31" s="39">
        <f>AVERAGE(B170:B172)</f>
        <v>92.833333333333329</v>
      </c>
      <c r="C31" s="39">
        <f t="shared" ref="C31:P31" si="14">AVERAGE(C170:C172)</f>
        <v>43.266666666666673</v>
      </c>
      <c r="D31" s="39">
        <f t="shared" si="14"/>
        <v>75.8</v>
      </c>
      <c r="E31" s="39">
        <f t="shared" si="14"/>
        <v>55.800000000000004</v>
      </c>
      <c r="F31" s="39">
        <f t="shared" si="14"/>
        <v>90.5</v>
      </c>
      <c r="G31" s="39">
        <f t="shared" si="14"/>
        <v>56.033333333333331</v>
      </c>
      <c r="H31" s="39">
        <f t="shared" si="14"/>
        <v>86</v>
      </c>
      <c r="I31" s="39">
        <f t="shared" si="14"/>
        <v>134.4</v>
      </c>
      <c r="J31" s="39">
        <f t="shared" si="14"/>
        <v>80.3</v>
      </c>
      <c r="K31" s="39">
        <f t="shared" si="14"/>
        <v>76.8</v>
      </c>
      <c r="L31" s="39">
        <f t="shared" si="14"/>
        <v>64.599999999999994</v>
      </c>
      <c r="M31" s="39">
        <f t="shared" si="14"/>
        <v>95.2</v>
      </c>
      <c r="N31" s="39">
        <f t="shared" si="14"/>
        <v>69.3</v>
      </c>
      <c r="O31" s="39">
        <f t="shared" si="14"/>
        <v>95.433333333333323</v>
      </c>
      <c r="P31" s="39">
        <f t="shared" si="14"/>
        <v>78.033333333333346</v>
      </c>
      <c r="Q31" s="19">
        <f>Q172</f>
        <v>3.4300049866624676</v>
      </c>
      <c r="R31" s="19">
        <f>R172</f>
        <v>4.9194991055456105</v>
      </c>
    </row>
    <row r="32" spans="1:18" hidden="1" x14ac:dyDescent="0.2">
      <c r="A32" s="16" t="s">
        <v>41</v>
      </c>
      <c r="B32" s="39">
        <f>AVERAGE(B173:B175)</f>
        <v>92.09999999999998</v>
      </c>
      <c r="C32" s="39">
        <f t="shared" ref="C32:P32" si="15">AVERAGE(C173:C175)</f>
        <v>45.533333333333331</v>
      </c>
      <c r="D32" s="39">
        <f t="shared" si="15"/>
        <v>75.900000000000006</v>
      </c>
      <c r="E32" s="39">
        <f t="shared" si="15"/>
        <v>56.966666666666669</v>
      </c>
      <c r="F32" s="39">
        <f t="shared" si="15"/>
        <v>91.40000000000002</v>
      </c>
      <c r="G32" s="39">
        <f t="shared" si="15"/>
        <v>56.4</v>
      </c>
      <c r="H32" s="39">
        <f t="shared" si="15"/>
        <v>86.766666666666666</v>
      </c>
      <c r="I32" s="39">
        <f t="shared" si="15"/>
        <v>134.4</v>
      </c>
      <c r="J32" s="39">
        <f t="shared" si="15"/>
        <v>80.499999999999986</v>
      </c>
      <c r="K32" s="39">
        <f t="shared" si="15"/>
        <v>76.8</v>
      </c>
      <c r="L32" s="39">
        <f t="shared" si="15"/>
        <v>64.599999999999994</v>
      </c>
      <c r="M32" s="39">
        <f t="shared" si="15"/>
        <v>95.8</v>
      </c>
      <c r="N32" s="39">
        <f t="shared" si="15"/>
        <v>69.233333333333334</v>
      </c>
      <c r="O32" s="39">
        <f t="shared" si="15"/>
        <v>96.600000000000009</v>
      </c>
      <c r="P32" s="39">
        <f t="shared" si="15"/>
        <v>78.333333333333343</v>
      </c>
      <c r="Q32" s="19">
        <f>Q175</f>
        <v>1.2137237141233281</v>
      </c>
      <c r="R32" s="19">
        <f>R175</f>
        <v>2.0716443677168739</v>
      </c>
    </row>
    <row r="33" spans="1:18" hidden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  <c r="N33" s="13"/>
      <c r="O33" s="13"/>
      <c r="P33" s="13"/>
    </row>
    <row r="34" spans="1:18" hidden="1" x14ac:dyDescent="0.2">
      <c r="A34" s="34">
        <v>2010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13"/>
      <c r="O34" s="13"/>
      <c r="P34" s="13"/>
    </row>
    <row r="35" spans="1:18" hidden="1" x14ac:dyDescent="0.2">
      <c r="A35" s="16" t="s">
        <v>38</v>
      </c>
      <c r="B35" s="12">
        <f>AVERAGE(B176:B178)</f>
        <v>93.033333333333346</v>
      </c>
      <c r="C35" s="12">
        <f t="shared" ref="C35:P35" si="16">AVERAGE(C176:C178)</f>
        <v>49</v>
      </c>
      <c r="D35" s="12">
        <f t="shared" si="16"/>
        <v>81.7</v>
      </c>
      <c r="E35" s="12">
        <f t="shared" si="16"/>
        <v>56.733333333333327</v>
      </c>
      <c r="F35" s="12">
        <f t="shared" si="16"/>
        <v>91</v>
      </c>
      <c r="G35" s="12">
        <f t="shared" si="16"/>
        <v>56.4</v>
      </c>
      <c r="H35" s="12">
        <f t="shared" si="16"/>
        <v>88</v>
      </c>
      <c r="I35" s="12">
        <f t="shared" si="16"/>
        <v>134.4</v>
      </c>
      <c r="J35" s="12">
        <f t="shared" si="16"/>
        <v>80.599999999999994</v>
      </c>
      <c r="K35" s="12">
        <f t="shared" si="16"/>
        <v>85.5</v>
      </c>
      <c r="L35" s="12">
        <f t="shared" si="16"/>
        <v>64.599999999999994</v>
      </c>
      <c r="M35" s="12">
        <f t="shared" si="16"/>
        <v>96.7</v>
      </c>
      <c r="N35" s="12">
        <f t="shared" si="16"/>
        <v>71.333333333333329</v>
      </c>
      <c r="O35" s="12">
        <f t="shared" si="16"/>
        <v>95.833333333333329</v>
      </c>
      <c r="P35" s="12">
        <f t="shared" si="16"/>
        <v>79.5</v>
      </c>
      <c r="Q35" s="19">
        <f>Q178</f>
        <v>1.8508428797780994</v>
      </c>
      <c r="R35" s="19">
        <f>R178</f>
        <v>-4.20521446593769E-2</v>
      </c>
    </row>
    <row r="36" spans="1:18" hidden="1" x14ac:dyDescent="0.2">
      <c r="A36" s="16" t="s">
        <v>39</v>
      </c>
      <c r="B36" s="12">
        <f>AVERAGE(B179:B181)</f>
        <v>90.63333333333334</v>
      </c>
      <c r="C36" s="12">
        <f t="shared" ref="C36:P36" si="17">AVERAGE(C179:C181)</f>
        <v>50.1</v>
      </c>
      <c r="D36" s="12">
        <f t="shared" si="17"/>
        <v>82.033333333333346</v>
      </c>
      <c r="E36" s="12">
        <f t="shared" si="17"/>
        <v>56.766666666666673</v>
      </c>
      <c r="F36" s="12">
        <f t="shared" si="17"/>
        <v>91.733333333333334</v>
      </c>
      <c r="G36" s="12">
        <f t="shared" si="17"/>
        <v>56.4</v>
      </c>
      <c r="H36" s="12">
        <f t="shared" si="17"/>
        <v>89.666666666666671</v>
      </c>
      <c r="I36" s="12">
        <f t="shared" si="17"/>
        <v>134.4</v>
      </c>
      <c r="J36" s="12">
        <f t="shared" si="17"/>
        <v>80.666666666666671</v>
      </c>
      <c r="K36" s="12">
        <f t="shared" si="17"/>
        <v>85.5</v>
      </c>
      <c r="L36" s="12">
        <f t="shared" si="17"/>
        <v>64.599999999999994</v>
      </c>
      <c r="M36" s="12">
        <f t="shared" si="17"/>
        <v>99.133333333333326</v>
      </c>
      <c r="N36" s="12">
        <f t="shared" si="17"/>
        <v>71.566666666666663</v>
      </c>
      <c r="O36" s="12">
        <f t="shared" si="17"/>
        <v>93.766666666666666</v>
      </c>
      <c r="P36" s="12">
        <f t="shared" si="17"/>
        <v>79</v>
      </c>
      <c r="Q36" s="19">
        <f>Q181</f>
        <v>0.76232875163541303</v>
      </c>
      <c r="R36" s="19">
        <f>R181</f>
        <v>-0.8449514152936044</v>
      </c>
    </row>
    <row r="37" spans="1:18" hidden="1" x14ac:dyDescent="0.2">
      <c r="A37" s="16" t="s">
        <v>40</v>
      </c>
      <c r="B37" s="12">
        <f>AVERAGE(B182:B184)</f>
        <v>88.566666666666677</v>
      </c>
      <c r="C37" s="12">
        <f t="shared" ref="C37:P37" si="18">AVERAGE(C182:C184)</f>
        <v>48.4</v>
      </c>
      <c r="D37" s="12">
        <f t="shared" si="18"/>
        <v>82.5</v>
      </c>
      <c r="E37" s="12">
        <f t="shared" si="18"/>
        <v>57.6</v>
      </c>
      <c r="F37" s="12">
        <f t="shared" si="18"/>
        <v>95.033333333333346</v>
      </c>
      <c r="G37" s="12">
        <f t="shared" si="18"/>
        <v>56.4</v>
      </c>
      <c r="H37" s="12">
        <f t="shared" si="18"/>
        <v>90.600000000000009</v>
      </c>
      <c r="I37" s="12">
        <f t="shared" si="18"/>
        <v>119.63333333333333</v>
      </c>
      <c r="J37" s="12">
        <f t="shared" si="18"/>
        <v>80.8</v>
      </c>
      <c r="K37" s="12">
        <f t="shared" si="18"/>
        <v>85.5</v>
      </c>
      <c r="L37" s="12">
        <f t="shared" si="18"/>
        <v>69.7</v>
      </c>
      <c r="M37" s="12">
        <f t="shared" si="18"/>
        <v>100.86666666666667</v>
      </c>
      <c r="N37" s="12">
        <f t="shared" si="18"/>
        <v>69.966666666666654</v>
      </c>
      <c r="O37" s="12">
        <f t="shared" si="18"/>
        <v>95.733333333333334</v>
      </c>
      <c r="P37" s="12">
        <f t="shared" si="18"/>
        <v>78.566666666666663</v>
      </c>
      <c r="Q37" s="19">
        <f>Q184</f>
        <v>0.93907965597356713</v>
      </c>
      <c r="R37" s="19">
        <f>R184</f>
        <v>1.1082693947144007</v>
      </c>
    </row>
    <row r="38" spans="1:18" hidden="1" x14ac:dyDescent="0.2">
      <c r="A38" s="16" t="s">
        <v>41</v>
      </c>
      <c r="B38" s="12">
        <f>AVERAGE(B185:B187)</f>
        <v>88.133333333333326</v>
      </c>
      <c r="C38" s="12">
        <f t="shared" ref="C38:P38" si="19">AVERAGE(C185:C187)</f>
        <v>49</v>
      </c>
      <c r="D38" s="12">
        <f t="shared" si="19"/>
        <v>83.100000000000009</v>
      </c>
      <c r="E38" s="12">
        <f t="shared" si="19"/>
        <v>57.9</v>
      </c>
      <c r="F38" s="12">
        <f t="shared" si="19"/>
        <v>96.5</v>
      </c>
      <c r="G38" s="12">
        <f t="shared" si="19"/>
        <v>56.79999999999999</v>
      </c>
      <c r="H38" s="12">
        <f t="shared" si="19"/>
        <v>92.966666666666654</v>
      </c>
      <c r="I38" s="12">
        <f t="shared" si="19"/>
        <v>90.09999999999998</v>
      </c>
      <c r="J38" s="12">
        <f t="shared" si="19"/>
        <v>82.4</v>
      </c>
      <c r="K38" s="12">
        <f t="shared" si="19"/>
        <v>85.5</v>
      </c>
      <c r="L38" s="12">
        <f t="shared" si="19"/>
        <v>79.900000000000006</v>
      </c>
      <c r="M38" s="12">
        <f t="shared" si="19"/>
        <v>101.26666666666665</v>
      </c>
      <c r="N38" s="12">
        <f t="shared" si="19"/>
        <v>69.833333333333329</v>
      </c>
      <c r="O38" s="12">
        <f t="shared" si="19"/>
        <v>96.733333333333334</v>
      </c>
      <c r="P38" s="12">
        <f t="shared" si="19"/>
        <v>78.833333333333329</v>
      </c>
      <c r="Q38" s="19">
        <f>Q187</f>
        <v>0.34057101101309684</v>
      </c>
      <c r="R38" s="19">
        <f>R187</f>
        <v>0.88794926004229779</v>
      </c>
    </row>
    <row r="39" spans="1:18" hidden="1" x14ac:dyDescent="0.2">
      <c r="A39" s="16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  <c r="N39" s="13"/>
      <c r="O39" s="13"/>
      <c r="P39" s="13"/>
    </row>
    <row r="40" spans="1:18" hidden="1" x14ac:dyDescent="0.2">
      <c r="A40" s="34">
        <v>2011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3"/>
      <c r="N40" s="13"/>
      <c r="O40" s="13"/>
      <c r="P40" s="13"/>
    </row>
    <row r="41" spans="1:18" hidden="1" x14ac:dyDescent="0.2">
      <c r="A41" s="16" t="s">
        <v>38</v>
      </c>
      <c r="B41" s="12">
        <f>AVERAGE(B188:B190)</f>
        <v>90.766666666666652</v>
      </c>
      <c r="C41" s="12">
        <f t="shared" ref="C41:P41" si="20">AVERAGE(C188:C190)</f>
        <v>52.5</v>
      </c>
      <c r="D41" s="12">
        <f t="shared" si="20"/>
        <v>83.333333333333329</v>
      </c>
      <c r="E41" s="12">
        <f t="shared" si="20"/>
        <v>64.366666666666674</v>
      </c>
      <c r="F41" s="12">
        <f t="shared" si="20"/>
        <v>97.266666666666666</v>
      </c>
      <c r="G41" s="12">
        <f t="shared" si="20"/>
        <v>56.199999999999996</v>
      </c>
      <c r="H41" s="12">
        <f t="shared" si="20"/>
        <v>96.7</v>
      </c>
      <c r="I41" s="12">
        <f t="shared" si="20"/>
        <v>90.09999999999998</v>
      </c>
      <c r="J41" s="12">
        <f t="shared" si="20"/>
        <v>82.4</v>
      </c>
      <c r="K41" s="12">
        <f t="shared" si="20"/>
        <v>89.09999999999998</v>
      </c>
      <c r="L41" s="12">
        <f t="shared" si="20"/>
        <v>80.5</v>
      </c>
      <c r="M41" s="12">
        <f t="shared" si="20"/>
        <v>103.40000000000002</v>
      </c>
      <c r="N41" s="12">
        <f t="shared" si="20"/>
        <v>73.166666666666671</v>
      </c>
      <c r="O41" s="12">
        <f t="shared" si="20"/>
        <v>100.3</v>
      </c>
      <c r="P41" s="12">
        <f t="shared" si="20"/>
        <v>82.2</v>
      </c>
      <c r="Q41" s="19">
        <f>Q190</f>
        <v>2.5282587782587647</v>
      </c>
      <c r="R41" s="19">
        <f>R190</f>
        <v>2.3559108119478367</v>
      </c>
    </row>
    <row r="42" spans="1:18" hidden="1" x14ac:dyDescent="0.2">
      <c r="A42" s="16" t="s">
        <v>39</v>
      </c>
      <c r="B42" s="12">
        <f>AVERAGE(B191:B193)</f>
        <v>94.600000000000009</v>
      </c>
      <c r="C42" s="12">
        <f t="shared" ref="C42:P42" si="21">AVERAGE(C191:C193)</f>
        <v>58.1</v>
      </c>
      <c r="D42" s="12">
        <f t="shared" si="21"/>
        <v>83.3</v>
      </c>
      <c r="E42" s="12">
        <f t="shared" si="21"/>
        <v>66.233333333333334</v>
      </c>
      <c r="F42" s="12">
        <f t="shared" si="21"/>
        <v>97.433333333333337</v>
      </c>
      <c r="G42" s="12">
        <f t="shared" si="21"/>
        <v>55.9</v>
      </c>
      <c r="H42" s="12">
        <f t="shared" si="21"/>
        <v>99</v>
      </c>
      <c r="I42" s="12">
        <f t="shared" si="21"/>
        <v>90.09999999999998</v>
      </c>
      <c r="J42" s="12">
        <f t="shared" si="21"/>
        <v>83.3</v>
      </c>
      <c r="K42" s="12">
        <f t="shared" si="21"/>
        <v>89.09999999999998</v>
      </c>
      <c r="L42" s="12">
        <f t="shared" si="21"/>
        <v>80.5</v>
      </c>
      <c r="M42" s="12">
        <f t="shared" si="21"/>
        <v>102.73333333333333</v>
      </c>
      <c r="N42" s="12">
        <f t="shared" si="21"/>
        <v>76.066666666666663</v>
      </c>
      <c r="O42" s="12">
        <f t="shared" si="21"/>
        <v>102.26666666666665</v>
      </c>
      <c r="P42" s="12">
        <f t="shared" si="21"/>
        <v>84.766666666666666</v>
      </c>
      <c r="Q42" s="19">
        <f>Q193</f>
        <v>5.9701387886104937</v>
      </c>
      <c r="R42" s="19">
        <f>R193</f>
        <v>6.0502769492969621</v>
      </c>
    </row>
    <row r="43" spans="1:18" hidden="1" x14ac:dyDescent="0.2">
      <c r="A43" s="16" t="s">
        <v>40</v>
      </c>
      <c r="B43" s="12">
        <f>AVERAGE(B194:B196)</f>
        <v>95.40000000000002</v>
      </c>
      <c r="C43" s="12">
        <f t="shared" ref="C43:P43" si="22">AVERAGE(C194:C196)</f>
        <v>57.5</v>
      </c>
      <c r="D43" s="12">
        <f t="shared" si="22"/>
        <v>83.3</v>
      </c>
      <c r="E43" s="12">
        <f t="shared" si="22"/>
        <v>69.066666666666677</v>
      </c>
      <c r="F43" s="12">
        <f t="shared" si="22"/>
        <v>98.233333333333334</v>
      </c>
      <c r="G43" s="12">
        <f t="shared" si="22"/>
        <v>55.9</v>
      </c>
      <c r="H43" s="12">
        <f t="shared" si="22"/>
        <v>98.766666666666666</v>
      </c>
      <c r="I43" s="12">
        <f t="shared" si="22"/>
        <v>78.400000000000006</v>
      </c>
      <c r="J43" s="12">
        <f t="shared" si="22"/>
        <v>83.3</v>
      </c>
      <c r="K43" s="12">
        <f t="shared" si="22"/>
        <v>89.09999999999998</v>
      </c>
      <c r="L43" s="12">
        <f t="shared" si="22"/>
        <v>80.5</v>
      </c>
      <c r="M43" s="12">
        <f t="shared" si="22"/>
        <v>102.5</v>
      </c>
      <c r="N43" s="12">
        <f t="shared" si="22"/>
        <v>76.866666666666674</v>
      </c>
      <c r="O43" s="12">
        <f t="shared" si="22"/>
        <v>103</v>
      </c>
      <c r="P43" s="12">
        <f t="shared" si="22"/>
        <v>85.600000000000009</v>
      </c>
      <c r="Q43" s="19">
        <f>Q196</f>
        <v>8.1607155439288821</v>
      </c>
      <c r="R43" s="19">
        <f>R196</f>
        <v>6.3237774030354243</v>
      </c>
    </row>
    <row r="44" spans="1:18" hidden="1" x14ac:dyDescent="0.2">
      <c r="A44" s="16" t="s">
        <v>41</v>
      </c>
      <c r="B44" s="12">
        <f>AVERAGE(B197:B199)</f>
        <v>95.399999999999991</v>
      </c>
      <c r="C44" s="12">
        <f t="shared" ref="C44:P44" si="23">AVERAGE(C197:C199)</f>
        <v>57.633333333333333</v>
      </c>
      <c r="D44" s="12">
        <f t="shared" si="23"/>
        <v>83.36666666666666</v>
      </c>
      <c r="E44" s="12">
        <f t="shared" si="23"/>
        <v>74.466666666666669</v>
      </c>
      <c r="F44" s="12">
        <f t="shared" si="23"/>
        <v>98.966666666666654</v>
      </c>
      <c r="G44" s="12">
        <f t="shared" si="23"/>
        <v>55.9</v>
      </c>
      <c r="H44" s="12">
        <f t="shared" si="23"/>
        <v>97.566666666666663</v>
      </c>
      <c r="I44" s="12">
        <f t="shared" si="23"/>
        <v>78.400000000000006</v>
      </c>
      <c r="J44" s="12">
        <f t="shared" si="23"/>
        <v>83.133333333333326</v>
      </c>
      <c r="K44" s="12">
        <f t="shared" si="23"/>
        <v>89.09999999999998</v>
      </c>
      <c r="L44" s="12">
        <f t="shared" si="23"/>
        <v>80.5</v>
      </c>
      <c r="M44" s="12">
        <f t="shared" si="23"/>
        <v>104</v>
      </c>
      <c r="N44" s="12">
        <f t="shared" si="23"/>
        <v>78.533333333333346</v>
      </c>
      <c r="O44" s="12">
        <f t="shared" si="23"/>
        <v>103.2</v>
      </c>
      <c r="P44" s="12">
        <f t="shared" si="23"/>
        <v>86.766666666666666</v>
      </c>
      <c r="Q44" s="19">
        <f>Q199</f>
        <v>10.23714164877415</v>
      </c>
      <c r="R44" s="19">
        <f>R199</f>
        <v>7.7116512992456032</v>
      </c>
    </row>
    <row r="45" spans="1:18" hidden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3"/>
      <c r="N45" s="13"/>
      <c r="O45" s="13"/>
      <c r="P45" s="13"/>
    </row>
    <row r="46" spans="1:18" hidden="1" x14ac:dyDescent="0.2">
      <c r="A46" s="34">
        <v>2012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3"/>
      <c r="N46" s="13"/>
      <c r="O46" s="13"/>
      <c r="P46" s="13"/>
    </row>
    <row r="47" spans="1:18" hidden="1" x14ac:dyDescent="0.2">
      <c r="A47" s="16" t="s">
        <v>38</v>
      </c>
      <c r="B47" s="12">
        <f>AVERAGE(B200:B202)</f>
        <v>97.333333333333329</v>
      </c>
      <c r="C47" s="12">
        <f t="shared" ref="C47:P47" si="24">AVERAGE(C200:C202)</f>
        <v>58.833333333333336</v>
      </c>
      <c r="D47" s="12">
        <f t="shared" si="24"/>
        <v>83.633333333333326</v>
      </c>
      <c r="E47" s="12">
        <f t="shared" si="24"/>
        <v>74.5</v>
      </c>
      <c r="F47" s="12">
        <f t="shared" si="24"/>
        <v>102.76666666666667</v>
      </c>
      <c r="G47" s="12">
        <f t="shared" si="24"/>
        <v>70.8</v>
      </c>
      <c r="H47" s="12">
        <f t="shared" si="24"/>
        <v>97</v>
      </c>
      <c r="I47" s="12">
        <f t="shared" si="24"/>
        <v>78.400000000000006</v>
      </c>
      <c r="J47" s="12">
        <f t="shared" si="24"/>
        <v>87.5</v>
      </c>
      <c r="K47" s="12">
        <f t="shared" si="24"/>
        <v>89.59999999999998</v>
      </c>
      <c r="L47" s="12">
        <f t="shared" si="24"/>
        <v>87.866666666666674</v>
      </c>
      <c r="M47" s="12">
        <f t="shared" si="24"/>
        <v>106.66666666666667</v>
      </c>
      <c r="N47" s="12">
        <f t="shared" si="24"/>
        <v>80.400000000000006</v>
      </c>
      <c r="O47" s="12">
        <f t="shared" si="24"/>
        <v>103.86666666666667</v>
      </c>
      <c r="P47" s="12">
        <f t="shared" si="24"/>
        <v>88.233333333333334</v>
      </c>
      <c r="Q47" s="19">
        <f>Q202</f>
        <v>7.6788736582771735</v>
      </c>
      <c r="R47" s="19">
        <f>R202</f>
        <v>7.1516646115906024</v>
      </c>
    </row>
    <row r="48" spans="1:18" hidden="1" x14ac:dyDescent="0.2">
      <c r="A48" s="16" t="s">
        <v>39</v>
      </c>
      <c r="B48" s="12">
        <f>AVERAGE(B203:B205)</f>
        <v>100.43333333333332</v>
      </c>
      <c r="C48" s="12">
        <f t="shared" ref="C48:P48" si="25">AVERAGE(C203:C205)</f>
        <v>57.833333333333336</v>
      </c>
      <c r="D48" s="12">
        <f t="shared" si="25"/>
        <v>83.8</v>
      </c>
      <c r="E48" s="12">
        <f t="shared" si="25"/>
        <v>79.533333333333331</v>
      </c>
      <c r="F48" s="12">
        <f t="shared" si="25"/>
        <v>103.73333333333333</v>
      </c>
      <c r="G48" s="12">
        <f t="shared" si="25"/>
        <v>70.8</v>
      </c>
      <c r="H48" s="12">
        <f t="shared" si="25"/>
        <v>98.866666666666674</v>
      </c>
      <c r="I48" s="12">
        <f t="shared" si="25"/>
        <v>78.400000000000006</v>
      </c>
      <c r="J48" s="12">
        <f t="shared" si="25"/>
        <v>87.5</v>
      </c>
      <c r="K48" s="12">
        <f t="shared" si="25"/>
        <v>89.59999999999998</v>
      </c>
      <c r="L48" s="12">
        <f t="shared" si="25"/>
        <v>90.09999999999998</v>
      </c>
      <c r="M48" s="12">
        <f t="shared" si="25"/>
        <v>107.83333333333333</v>
      </c>
      <c r="N48" s="12">
        <f t="shared" si="25"/>
        <v>83.533333333333331</v>
      </c>
      <c r="O48" s="12">
        <f t="shared" si="25"/>
        <v>105.33333333333333</v>
      </c>
      <c r="P48" s="12">
        <f t="shared" si="25"/>
        <v>90.833333333333329</v>
      </c>
      <c r="Q48" s="19">
        <f>Q205</f>
        <v>7.8852600061831737</v>
      </c>
      <c r="R48" s="19">
        <f>R205</f>
        <v>6.5889915628766671</v>
      </c>
    </row>
    <row r="49" spans="1:18" hidden="1" x14ac:dyDescent="0.2">
      <c r="A49" s="16" t="s">
        <v>40</v>
      </c>
      <c r="B49" s="12">
        <f>AVERAGE(B206:B208)</f>
        <v>97.966666666666654</v>
      </c>
      <c r="C49" s="12">
        <f t="shared" ref="C49:P49" si="26">AVERAGE(C206:C208)</f>
        <v>56.333333333333336</v>
      </c>
      <c r="D49" s="12">
        <f t="shared" si="26"/>
        <v>83.899999999999991</v>
      </c>
      <c r="E49" s="12">
        <f t="shared" si="26"/>
        <v>79.7</v>
      </c>
      <c r="F49" s="12">
        <f t="shared" si="26"/>
        <v>103</v>
      </c>
      <c r="G49" s="12">
        <f t="shared" si="26"/>
        <v>70.8</v>
      </c>
      <c r="H49" s="12">
        <f t="shared" si="26"/>
        <v>96.899999999999991</v>
      </c>
      <c r="I49" s="12">
        <f t="shared" si="26"/>
        <v>78.400000000000006</v>
      </c>
      <c r="J49" s="12">
        <f t="shared" si="26"/>
        <v>87.5</v>
      </c>
      <c r="K49" s="12">
        <f t="shared" si="26"/>
        <v>89.59999999999998</v>
      </c>
      <c r="L49" s="12">
        <f t="shared" si="26"/>
        <v>89.7</v>
      </c>
      <c r="M49" s="12">
        <f t="shared" si="26"/>
        <v>109.66666666666667</v>
      </c>
      <c r="N49" s="12">
        <f t="shared" si="26"/>
        <v>81.699999999999989</v>
      </c>
      <c r="O49" s="12">
        <f t="shared" si="26"/>
        <v>105.36666666666667</v>
      </c>
      <c r="P49" s="12">
        <f t="shared" si="26"/>
        <v>89.566666666666677</v>
      </c>
      <c r="Q49" s="19">
        <f>Q208</f>
        <v>5.2413610749925352</v>
      </c>
      <c r="R49" s="19">
        <f>R208</f>
        <v>6.1459159397303953</v>
      </c>
    </row>
    <row r="50" spans="1:18" hidden="1" x14ac:dyDescent="0.2">
      <c r="A50" s="16" t="s">
        <v>41</v>
      </c>
      <c r="B50" s="12">
        <f>AVERAGE(B209:B211)</f>
        <v>96.066666666666663</v>
      </c>
      <c r="C50" s="12">
        <f t="shared" ref="C50:P50" si="27">AVERAGE(C209:C211)</f>
        <v>61.766666666666673</v>
      </c>
      <c r="D50" s="12">
        <f t="shared" si="27"/>
        <v>84.1</v>
      </c>
      <c r="E50" s="12">
        <f t="shared" si="27"/>
        <v>85.533333333333346</v>
      </c>
      <c r="F50" s="12">
        <f t="shared" si="27"/>
        <v>99.666666666666671</v>
      </c>
      <c r="G50" s="12">
        <f t="shared" si="27"/>
        <v>74.900000000000006</v>
      </c>
      <c r="H50" s="12">
        <f t="shared" si="27"/>
        <v>99.366666666666674</v>
      </c>
      <c r="I50" s="12">
        <f t="shared" si="27"/>
        <v>78.400000000000006</v>
      </c>
      <c r="J50" s="12">
        <f t="shared" si="27"/>
        <v>87.5</v>
      </c>
      <c r="K50" s="12">
        <f t="shared" si="27"/>
        <v>89.59999999999998</v>
      </c>
      <c r="L50" s="12">
        <f t="shared" si="27"/>
        <v>88.90000000000002</v>
      </c>
      <c r="M50" s="12">
        <f t="shared" si="27"/>
        <v>110.03333333333332</v>
      </c>
      <c r="N50" s="12">
        <f t="shared" si="27"/>
        <v>83.3</v>
      </c>
      <c r="O50" s="12">
        <f t="shared" si="27"/>
        <v>105.66666666666667</v>
      </c>
      <c r="P50" s="12">
        <f t="shared" si="27"/>
        <v>90.766666666666652</v>
      </c>
      <c r="Q50" s="19">
        <f>Q211</f>
        <v>4.354902108246951</v>
      </c>
      <c r="R50" s="19">
        <f>R211</f>
        <v>6.1867704280155422</v>
      </c>
    </row>
    <row r="51" spans="1:18" hidden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3"/>
      <c r="N51" s="13"/>
      <c r="O51" s="13"/>
      <c r="P51" s="13"/>
    </row>
    <row r="52" spans="1:18" hidden="1" x14ac:dyDescent="0.2">
      <c r="A52" s="34">
        <v>2013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3"/>
      <c r="N52" s="13"/>
      <c r="O52" s="13"/>
      <c r="P52" s="13"/>
    </row>
    <row r="53" spans="1:18" hidden="1" x14ac:dyDescent="0.2">
      <c r="A53" s="16" t="s">
        <v>38</v>
      </c>
      <c r="B53" s="12">
        <f>AVERAGE(B212:B214)</f>
        <v>99.5</v>
      </c>
      <c r="C53" s="12">
        <f t="shared" ref="C53:P53" si="28">AVERAGE(C212:C214)</f>
        <v>68.866666666666674</v>
      </c>
      <c r="D53" s="12">
        <f t="shared" si="28"/>
        <v>92.066666666666663</v>
      </c>
      <c r="E53" s="12">
        <f t="shared" si="28"/>
        <v>92.633333333333326</v>
      </c>
      <c r="F53" s="12">
        <f t="shared" si="28"/>
        <v>100.53333333333335</v>
      </c>
      <c r="G53" s="12">
        <f t="shared" si="28"/>
        <v>78</v>
      </c>
      <c r="H53" s="12">
        <f t="shared" si="28"/>
        <v>99.566666666666677</v>
      </c>
      <c r="I53" s="12">
        <f t="shared" si="28"/>
        <v>78.400000000000006</v>
      </c>
      <c r="J53" s="12">
        <f t="shared" si="28"/>
        <v>87.5</v>
      </c>
      <c r="K53" s="12">
        <f t="shared" si="28"/>
        <v>83.9</v>
      </c>
      <c r="L53" s="12">
        <f t="shared" si="28"/>
        <v>93.233333333333348</v>
      </c>
      <c r="M53" s="12">
        <f t="shared" si="28"/>
        <v>110.76666666666665</v>
      </c>
      <c r="N53" s="12">
        <f t="shared" si="28"/>
        <v>88.3</v>
      </c>
      <c r="O53" s="12">
        <f t="shared" si="28"/>
        <v>106.8</v>
      </c>
      <c r="P53" s="12">
        <f t="shared" si="28"/>
        <v>94.466666666666654</v>
      </c>
      <c r="Q53" s="19">
        <f>Q214</f>
        <v>6.8425003015746784</v>
      </c>
      <c r="R53" s="19">
        <f>R214</f>
        <v>6.9812044495588754</v>
      </c>
    </row>
    <row r="54" spans="1:18" hidden="1" x14ac:dyDescent="0.2">
      <c r="A54" s="16" t="s">
        <v>39</v>
      </c>
      <c r="B54" s="12">
        <f>AVERAGE(B215:B217)</f>
        <v>102.56666666666668</v>
      </c>
      <c r="C54" s="12">
        <f t="shared" ref="C54:P54" si="29">AVERAGE(C215:C217)</f>
        <v>63.366666666666667</v>
      </c>
      <c r="D54" s="12">
        <f t="shared" si="29"/>
        <v>92.09999999999998</v>
      </c>
      <c r="E54" s="12">
        <f t="shared" si="29"/>
        <v>93.3</v>
      </c>
      <c r="F54" s="12">
        <f t="shared" si="29"/>
        <v>101</v>
      </c>
      <c r="G54" s="12">
        <f t="shared" si="29"/>
        <v>78</v>
      </c>
      <c r="H54" s="12">
        <f t="shared" si="29"/>
        <v>100.10000000000001</v>
      </c>
      <c r="I54" s="12">
        <f t="shared" si="29"/>
        <v>78.400000000000006</v>
      </c>
      <c r="J54" s="12">
        <f t="shared" si="29"/>
        <v>87.5</v>
      </c>
      <c r="K54" s="12">
        <f t="shared" si="29"/>
        <v>83.9</v>
      </c>
      <c r="L54" s="12">
        <f t="shared" si="29"/>
        <v>95.40000000000002</v>
      </c>
      <c r="M54" s="12">
        <f t="shared" si="29"/>
        <v>111.09999999999998</v>
      </c>
      <c r="N54" s="12">
        <f t="shared" si="29"/>
        <v>89.899999999999991</v>
      </c>
      <c r="O54" s="12">
        <f t="shared" si="29"/>
        <v>106.86666666666667</v>
      </c>
      <c r="P54" s="12">
        <f t="shared" si="29"/>
        <v>95.533333333333317</v>
      </c>
      <c r="Q54" s="19">
        <f>Q217</f>
        <v>4.9606128427254959</v>
      </c>
      <c r="R54" s="19">
        <f>R217</f>
        <v>6.8224651338107511</v>
      </c>
    </row>
    <row r="55" spans="1:18" hidden="1" x14ac:dyDescent="0.2">
      <c r="A55" s="16" t="s">
        <v>40</v>
      </c>
      <c r="B55" s="12">
        <f>AVERAGE(B218:B220)</f>
        <v>102.36666666666667</v>
      </c>
      <c r="C55" s="12">
        <f t="shared" ref="C55:P55" si="30">AVERAGE(C218:C220)</f>
        <v>62.6</v>
      </c>
      <c r="D55" s="12">
        <f t="shared" si="30"/>
        <v>92.09999999999998</v>
      </c>
      <c r="E55" s="12">
        <f t="shared" si="30"/>
        <v>92.966666666666654</v>
      </c>
      <c r="F55" s="12">
        <f t="shared" si="30"/>
        <v>100.89999999999999</v>
      </c>
      <c r="G55" s="12">
        <f t="shared" si="30"/>
        <v>78</v>
      </c>
      <c r="H55" s="12">
        <f t="shared" si="30"/>
        <v>99.3</v>
      </c>
      <c r="I55" s="12">
        <f t="shared" si="30"/>
        <v>78.400000000000006</v>
      </c>
      <c r="J55" s="12">
        <f t="shared" si="30"/>
        <v>87.5</v>
      </c>
      <c r="K55" s="12">
        <f t="shared" si="30"/>
        <v>83.9</v>
      </c>
      <c r="L55" s="12">
        <f t="shared" si="30"/>
        <v>95.40000000000002</v>
      </c>
      <c r="M55" s="12">
        <f t="shared" si="30"/>
        <v>111.53333333333335</v>
      </c>
      <c r="N55" s="12">
        <f t="shared" si="30"/>
        <v>89.399999999999991</v>
      </c>
      <c r="O55" s="12">
        <f t="shared" si="30"/>
        <v>106.89999999999999</v>
      </c>
      <c r="P55" s="12">
        <f t="shared" si="30"/>
        <v>95.233333333333334</v>
      </c>
      <c r="Q55" s="19">
        <f>Q220</f>
        <v>6.5007187537067734</v>
      </c>
      <c r="R55" s="19">
        <f>R220</f>
        <v>6.4998132237579442</v>
      </c>
    </row>
    <row r="56" spans="1:18" hidden="1" x14ac:dyDescent="0.2">
      <c r="A56" s="16" t="s">
        <v>41</v>
      </c>
      <c r="B56" s="12">
        <f>AVERAGE(B221:B223)</f>
        <v>96.866666666666674</v>
      </c>
      <c r="C56" s="12">
        <f t="shared" ref="C56:P56" si="31">AVERAGE(C221:C223)</f>
        <v>62.266666666666673</v>
      </c>
      <c r="D56" s="12">
        <f t="shared" si="31"/>
        <v>92.09999999999998</v>
      </c>
      <c r="E56" s="12">
        <f t="shared" si="31"/>
        <v>91.7</v>
      </c>
      <c r="F56" s="12">
        <f t="shared" si="31"/>
        <v>100.90000000000002</v>
      </c>
      <c r="G56" s="12">
        <f t="shared" si="31"/>
        <v>78</v>
      </c>
      <c r="H56" s="12">
        <f t="shared" si="31"/>
        <v>100.96666666666665</v>
      </c>
      <c r="I56" s="12">
        <f t="shared" si="31"/>
        <v>78.400000000000006</v>
      </c>
      <c r="J56" s="12">
        <f t="shared" si="31"/>
        <v>87.5</v>
      </c>
      <c r="K56" s="12">
        <f t="shared" si="31"/>
        <v>83.9</v>
      </c>
      <c r="L56" s="12">
        <f t="shared" si="31"/>
        <v>96.09999999999998</v>
      </c>
      <c r="M56" s="12">
        <f t="shared" si="31"/>
        <v>111.59999999999998</v>
      </c>
      <c r="N56" s="12">
        <f t="shared" si="31"/>
        <v>87.233333333333334</v>
      </c>
      <c r="O56" s="12">
        <f t="shared" si="31"/>
        <v>104.66666666666667</v>
      </c>
      <c r="P56" s="12">
        <f t="shared" si="31"/>
        <v>93.033333333333317</v>
      </c>
      <c r="Q56" s="19">
        <f>Q223</f>
        <v>4.1816167519013261</v>
      </c>
      <c r="R56" s="19">
        <f>R223</f>
        <v>3.6277024551117698</v>
      </c>
    </row>
    <row r="57" spans="1:18" hidden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3"/>
      <c r="N57" s="13"/>
      <c r="O57" s="13"/>
      <c r="P57" s="13"/>
    </row>
    <row r="58" spans="1:18" hidden="1" x14ac:dyDescent="0.2">
      <c r="A58" s="34">
        <v>2014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3"/>
      <c r="N58" s="13"/>
      <c r="O58" s="13"/>
      <c r="P58" s="13"/>
    </row>
    <row r="59" spans="1:18" hidden="1" x14ac:dyDescent="0.2">
      <c r="A59" s="16" t="s">
        <v>38</v>
      </c>
      <c r="B59" s="12">
        <f>AVERAGE(B224:B226)</f>
        <v>97.100000000000009</v>
      </c>
      <c r="C59" s="12">
        <f t="shared" ref="C59:P59" si="32">AVERAGE(C224:C226)</f>
        <v>95.7</v>
      </c>
      <c r="D59" s="12">
        <f t="shared" si="32"/>
        <v>95.90000000000002</v>
      </c>
      <c r="E59" s="12">
        <f t="shared" si="32"/>
        <v>99.466666666666654</v>
      </c>
      <c r="F59" s="12">
        <f t="shared" si="32"/>
        <v>100.76666666666665</v>
      </c>
      <c r="G59" s="12">
        <f t="shared" si="32"/>
        <v>78</v>
      </c>
      <c r="H59" s="12">
        <f t="shared" si="32"/>
        <v>101.26666666666665</v>
      </c>
      <c r="I59" s="12">
        <f t="shared" si="32"/>
        <v>78.400000000000006</v>
      </c>
      <c r="J59" s="12">
        <f t="shared" si="32"/>
        <v>87.5</v>
      </c>
      <c r="K59" s="12">
        <f t="shared" si="32"/>
        <v>88.09999999999998</v>
      </c>
      <c r="L59" s="12">
        <f t="shared" si="32"/>
        <v>96.09999999999998</v>
      </c>
      <c r="M59" s="12">
        <f t="shared" si="32"/>
        <v>113.53333333333335</v>
      </c>
      <c r="N59" s="12">
        <f t="shared" si="32"/>
        <v>94.333333333333329</v>
      </c>
      <c r="O59" s="12">
        <f t="shared" si="32"/>
        <v>104.5</v>
      </c>
      <c r="P59" s="12">
        <f t="shared" si="32"/>
        <v>97.733333333333334</v>
      </c>
      <c r="Q59" s="19">
        <f>Q226</f>
        <v>2.4135594977948549</v>
      </c>
      <c r="R59" s="19">
        <f>R226</f>
        <v>2.3664395840803376</v>
      </c>
    </row>
    <row r="60" spans="1:18" hidden="1" x14ac:dyDescent="0.2">
      <c r="A60" s="16" t="s">
        <v>39</v>
      </c>
      <c r="B60" s="12">
        <f>AVERAGE(B227:B229)</f>
        <v>108.83333333333333</v>
      </c>
      <c r="C60" s="12">
        <f t="shared" ref="C60:P60" si="33">AVERAGE(C227:C229)</f>
        <v>85.533333333333346</v>
      </c>
      <c r="D60" s="12">
        <f t="shared" si="33"/>
        <v>95.90000000000002</v>
      </c>
      <c r="E60" s="12">
        <f t="shared" si="33"/>
        <v>102.83333333333333</v>
      </c>
      <c r="F60" s="12">
        <f t="shared" si="33"/>
        <v>100.96666666666665</v>
      </c>
      <c r="G60" s="12">
        <f t="shared" si="33"/>
        <v>81.933333333333337</v>
      </c>
      <c r="H60" s="12">
        <f t="shared" si="33"/>
        <v>101.93333333333332</v>
      </c>
      <c r="I60" s="12">
        <f t="shared" si="33"/>
        <v>78.400000000000006</v>
      </c>
      <c r="J60" s="12">
        <f t="shared" si="33"/>
        <v>87.5</v>
      </c>
      <c r="K60" s="12">
        <f t="shared" si="33"/>
        <v>88.09999999999998</v>
      </c>
      <c r="L60" s="12">
        <f t="shared" si="33"/>
        <v>96.09999999999998</v>
      </c>
      <c r="M60" s="12">
        <f t="shared" si="33"/>
        <v>114.86666666666667</v>
      </c>
      <c r="N60" s="12">
        <f t="shared" si="33"/>
        <v>101.06666666666668</v>
      </c>
      <c r="O60" s="12">
        <f t="shared" si="33"/>
        <v>105.03333333333335</v>
      </c>
      <c r="P60" s="12">
        <f t="shared" si="33"/>
        <v>102.36666666666667</v>
      </c>
      <c r="Q60" s="19">
        <f>Q229</f>
        <v>6.2923118801231128</v>
      </c>
      <c r="R60" s="19">
        <f>R229</f>
        <v>2.4700070571630262</v>
      </c>
    </row>
    <row r="61" spans="1:18" hidden="1" x14ac:dyDescent="0.2">
      <c r="A61" s="16" t="s">
        <v>40</v>
      </c>
      <c r="B61" s="12">
        <f>AVERAGE(B230:B232)</f>
        <v>106.89999999999999</v>
      </c>
      <c r="C61" s="12">
        <f t="shared" ref="C61:P61" si="34">AVERAGE(C230:C232)</f>
        <v>68.5</v>
      </c>
      <c r="D61" s="12">
        <f t="shared" si="34"/>
        <v>95.90000000000002</v>
      </c>
      <c r="E61" s="12">
        <f t="shared" si="34"/>
        <v>101.26666666666667</v>
      </c>
      <c r="F61" s="12">
        <f t="shared" si="34"/>
        <v>102.93333333333334</v>
      </c>
      <c r="G61" s="12">
        <f t="shared" si="34"/>
        <v>89.8</v>
      </c>
      <c r="H61" s="12">
        <f t="shared" si="34"/>
        <v>101.83333333333333</v>
      </c>
      <c r="I61" s="12">
        <f t="shared" si="34"/>
        <v>78.400000000000006</v>
      </c>
      <c r="J61" s="12">
        <f t="shared" si="34"/>
        <v>87.5</v>
      </c>
      <c r="K61" s="12">
        <f t="shared" si="34"/>
        <v>88.09999999999998</v>
      </c>
      <c r="L61" s="12">
        <f t="shared" si="34"/>
        <v>96.09999999999998</v>
      </c>
      <c r="M61" s="12">
        <f t="shared" si="34"/>
        <v>115.73333333333333</v>
      </c>
      <c r="N61" s="12">
        <f t="shared" si="34"/>
        <v>97.59999999999998</v>
      </c>
      <c r="O61" s="12">
        <f t="shared" si="34"/>
        <v>105.43333333333334</v>
      </c>
      <c r="P61" s="12">
        <f t="shared" si="34"/>
        <v>100.2</v>
      </c>
      <c r="Q61" s="19">
        <f>Q232</f>
        <v>5.6134494294835235</v>
      </c>
      <c r="R61" s="19">
        <f>R232</f>
        <v>2.1746755524377326</v>
      </c>
    </row>
    <row r="62" spans="1:18" hidden="1" x14ac:dyDescent="0.2">
      <c r="A62" s="16" t="s">
        <v>41</v>
      </c>
      <c r="B62" s="12">
        <f>AVERAGE(B233:B235)</f>
        <v>101.13333333333333</v>
      </c>
      <c r="C62" s="12">
        <f t="shared" ref="C62:P62" si="35">AVERAGE(C233:C235)</f>
        <v>73.733333333333334</v>
      </c>
      <c r="D62" s="12">
        <f t="shared" si="35"/>
        <v>95.90000000000002</v>
      </c>
      <c r="E62" s="12">
        <f t="shared" si="35"/>
        <v>100.5</v>
      </c>
      <c r="F62" s="12">
        <f t="shared" si="35"/>
        <v>102.63333333333333</v>
      </c>
      <c r="G62" s="12">
        <f t="shared" si="35"/>
        <v>89.8</v>
      </c>
      <c r="H62" s="12">
        <f t="shared" si="35"/>
        <v>99.899999999999991</v>
      </c>
      <c r="I62" s="12">
        <f t="shared" si="35"/>
        <v>78.400000000000006</v>
      </c>
      <c r="J62" s="12">
        <f t="shared" si="35"/>
        <v>87.5</v>
      </c>
      <c r="K62" s="12">
        <f t="shared" si="35"/>
        <v>88.09999999999998</v>
      </c>
      <c r="L62" s="12">
        <f t="shared" si="35"/>
        <v>96.09999999999998</v>
      </c>
      <c r="M62" s="12">
        <f t="shared" si="35"/>
        <v>115.43333333333334</v>
      </c>
      <c r="N62" s="12">
        <f t="shared" si="35"/>
        <v>94.766666666666652</v>
      </c>
      <c r="O62" s="12">
        <f t="shared" si="35"/>
        <v>104.40000000000002</v>
      </c>
      <c r="P62" s="12">
        <f t="shared" si="35"/>
        <v>98</v>
      </c>
      <c r="Q62" s="19">
        <f>Q235</f>
        <v>5.2094483326267538</v>
      </c>
      <c r="R62" s="19">
        <f>R235</f>
        <v>2.7227722772277252</v>
      </c>
    </row>
    <row r="63" spans="1:18" hidden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8" hidden="1" x14ac:dyDescent="0.2">
      <c r="A64" s="34">
        <v>2015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8" hidden="1" x14ac:dyDescent="0.2">
      <c r="A65" s="16" t="s">
        <v>38</v>
      </c>
      <c r="B65" s="12">
        <f>AVERAGE(B236:B238)</f>
        <v>97.899999999999991</v>
      </c>
      <c r="C65" s="12">
        <f t="shared" ref="C65:P65" si="36">AVERAGE(C236:C238)</f>
        <v>73.566666666666677</v>
      </c>
      <c r="D65" s="12">
        <f t="shared" si="36"/>
        <v>104.5</v>
      </c>
      <c r="E65" s="12">
        <f t="shared" si="36"/>
        <v>102.63333333333333</v>
      </c>
      <c r="F65" s="12">
        <f t="shared" si="36"/>
        <v>102.90000000000002</v>
      </c>
      <c r="G65" s="12">
        <f t="shared" si="36"/>
        <v>89.8</v>
      </c>
      <c r="H65" s="12">
        <f t="shared" si="36"/>
        <v>96.100000000000009</v>
      </c>
      <c r="I65" s="12">
        <f t="shared" si="36"/>
        <v>100</v>
      </c>
      <c r="J65" s="12">
        <f t="shared" si="36"/>
        <v>87.5</v>
      </c>
      <c r="K65" s="12">
        <f t="shared" si="36"/>
        <v>94.2</v>
      </c>
      <c r="L65" s="12">
        <f t="shared" si="36"/>
        <v>96.09999999999998</v>
      </c>
      <c r="M65" s="12">
        <f t="shared" si="36"/>
        <v>115.53333333333335</v>
      </c>
      <c r="N65" s="12">
        <f t="shared" si="36"/>
        <v>94.766666666666652</v>
      </c>
      <c r="O65" s="12">
        <f t="shared" si="36"/>
        <v>102.73333333333333</v>
      </c>
      <c r="P65" s="12">
        <f t="shared" si="36"/>
        <v>97.433333333333323</v>
      </c>
      <c r="Q65" s="19">
        <f>Q238</f>
        <v>2.2193192888915974</v>
      </c>
      <c r="R65" s="19">
        <f>R238</f>
        <v>2.8371278458844129</v>
      </c>
    </row>
    <row r="66" spans="1:18" hidden="1" x14ac:dyDescent="0.2">
      <c r="A66" s="16" t="s">
        <v>39</v>
      </c>
      <c r="B66" s="12">
        <f>AVERAGE(B239:B241)</f>
        <v>98.466666666666654</v>
      </c>
      <c r="C66" s="12">
        <f t="shared" ref="C66:P66" si="37">AVERAGE(C239:C241)</f>
        <v>75.433333333333337</v>
      </c>
      <c r="D66" s="12">
        <f t="shared" si="37"/>
        <v>104.56666666666666</v>
      </c>
      <c r="E66" s="12">
        <f t="shared" si="37"/>
        <v>99.7</v>
      </c>
      <c r="F66" s="12">
        <f t="shared" si="37"/>
        <v>103.33333333333333</v>
      </c>
      <c r="G66" s="12">
        <f t="shared" si="37"/>
        <v>89.8</v>
      </c>
      <c r="H66" s="12">
        <f t="shared" si="37"/>
        <v>96.866666666666674</v>
      </c>
      <c r="I66" s="12">
        <f t="shared" si="37"/>
        <v>100</v>
      </c>
      <c r="J66" s="12">
        <f t="shared" si="37"/>
        <v>99</v>
      </c>
      <c r="K66" s="12">
        <f t="shared" si="37"/>
        <v>94.2</v>
      </c>
      <c r="L66" s="12">
        <f t="shared" si="37"/>
        <v>96.09999999999998</v>
      </c>
      <c r="M66" s="12">
        <f t="shared" si="37"/>
        <v>116.63333333333333</v>
      </c>
      <c r="N66" s="12">
        <f t="shared" si="37"/>
        <v>94.366666666666674</v>
      </c>
      <c r="O66" s="12">
        <f t="shared" si="37"/>
        <v>103.76666666666667</v>
      </c>
      <c r="P66" s="12">
        <f t="shared" si="37"/>
        <v>97.5</v>
      </c>
      <c r="Q66" s="19">
        <f>Q241</f>
        <v>-4.148953448769201</v>
      </c>
      <c r="R66" s="19">
        <f>R241</f>
        <v>1.5495867768595017</v>
      </c>
    </row>
    <row r="67" spans="1:18" hidden="1" x14ac:dyDescent="0.2">
      <c r="A67" s="16" t="s">
        <v>40</v>
      </c>
      <c r="B67" s="12">
        <f>AVERAGE(B242:B244)</f>
        <v>102.60000000000001</v>
      </c>
      <c r="C67" s="12">
        <f t="shared" ref="C67:P67" si="38">AVERAGE(C242:C244)</f>
        <v>87.399999999999991</v>
      </c>
      <c r="D67" s="12">
        <f t="shared" si="38"/>
        <v>104.59999999999998</v>
      </c>
      <c r="E67" s="12">
        <f t="shared" si="38"/>
        <v>99.733333333333334</v>
      </c>
      <c r="F67" s="12">
        <f t="shared" si="38"/>
        <v>103.3</v>
      </c>
      <c r="G67" s="12">
        <f t="shared" si="38"/>
        <v>93.2</v>
      </c>
      <c r="H67" s="12">
        <f t="shared" si="38"/>
        <v>98.866666666666674</v>
      </c>
      <c r="I67" s="12">
        <f t="shared" si="38"/>
        <v>100</v>
      </c>
      <c r="J67" s="12">
        <f t="shared" si="38"/>
        <v>99</v>
      </c>
      <c r="K67" s="12">
        <f t="shared" si="38"/>
        <v>94.2</v>
      </c>
      <c r="L67" s="12">
        <f t="shared" si="38"/>
        <v>96.09999999999998</v>
      </c>
      <c r="M67" s="12">
        <f t="shared" si="38"/>
        <v>117.06666666666666</v>
      </c>
      <c r="N67" s="12">
        <f t="shared" si="38"/>
        <v>97.8</v>
      </c>
      <c r="O67" s="12">
        <f t="shared" si="38"/>
        <v>105.16666666666667</v>
      </c>
      <c r="P67" s="12">
        <f t="shared" si="38"/>
        <v>100.26666666666665</v>
      </c>
      <c r="Q67" s="19">
        <f>Q244</f>
        <v>-1.2000836671029778</v>
      </c>
      <c r="R67" s="19">
        <f>R244</f>
        <v>1.6477857878475666</v>
      </c>
    </row>
    <row r="68" spans="1:18" hidden="1" x14ac:dyDescent="0.2">
      <c r="A68" s="16" t="s">
        <v>41</v>
      </c>
      <c r="B68" s="12">
        <f>AVERAGE(B245:B247)</f>
        <v>102.46666666666665</v>
      </c>
      <c r="C68" s="12">
        <f t="shared" ref="C68:P68" si="39">AVERAGE(C245:C247)</f>
        <v>92.933333333333337</v>
      </c>
      <c r="D68" s="12">
        <f t="shared" si="39"/>
        <v>104.59999999999998</v>
      </c>
      <c r="E68" s="12">
        <f t="shared" si="39"/>
        <v>100.90000000000002</v>
      </c>
      <c r="F68" s="12">
        <f t="shared" si="39"/>
        <v>103.40000000000002</v>
      </c>
      <c r="G68" s="12">
        <f t="shared" si="39"/>
        <v>100</v>
      </c>
      <c r="H68" s="12">
        <f t="shared" si="39"/>
        <v>97.366666666666674</v>
      </c>
      <c r="I68" s="12">
        <f t="shared" si="39"/>
        <v>100</v>
      </c>
      <c r="J68" s="12">
        <f t="shared" si="39"/>
        <v>99</v>
      </c>
      <c r="K68" s="12">
        <f t="shared" si="39"/>
        <v>94.2</v>
      </c>
      <c r="L68" s="12">
        <f t="shared" si="39"/>
        <v>96.09999999999998</v>
      </c>
      <c r="M68" s="12">
        <f t="shared" si="39"/>
        <v>118.3</v>
      </c>
      <c r="N68" s="12">
        <f t="shared" si="39"/>
        <v>98.3</v>
      </c>
      <c r="O68" s="12">
        <f t="shared" si="39"/>
        <v>105.89999999999999</v>
      </c>
      <c r="P68" s="12">
        <f t="shared" si="39"/>
        <v>100.83333333333333</v>
      </c>
      <c r="Q68" s="19">
        <f>Q247</f>
        <v>1.8293024743772577</v>
      </c>
      <c r="R68" s="19">
        <f>R247</f>
        <v>3.16695352839933</v>
      </c>
    </row>
    <row r="69" spans="1:18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8" x14ac:dyDescent="0.2">
      <c r="A70" s="34">
        <v>2016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8" x14ac:dyDescent="0.2">
      <c r="A71" s="16" t="s">
        <v>38</v>
      </c>
      <c r="B71" s="12">
        <f>AVERAGE(B248:B250)</f>
        <v>102.89999999999999</v>
      </c>
      <c r="C71" s="12">
        <f t="shared" ref="C71:P71" si="40">AVERAGE(C248:C250)</f>
        <v>100.96666666666665</v>
      </c>
      <c r="D71" s="12">
        <f t="shared" si="40"/>
        <v>104.59999999999998</v>
      </c>
      <c r="E71" s="12">
        <f t="shared" si="40"/>
        <v>99.966666666666654</v>
      </c>
      <c r="F71" s="12">
        <f t="shared" si="40"/>
        <v>103.8</v>
      </c>
      <c r="G71" s="12">
        <f t="shared" si="40"/>
        <v>100</v>
      </c>
      <c r="H71" s="12">
        <f t="shared" si="40"/>
        <v>95.733333333333348</v>
      </c>
      <c r="I71" s="12">
        <f t="shared" si="40"/>
        <v>100</v>
      </c>
      <c r="J71" s="12">
        <f t="shared" si="40"/>
        <v>99</v>
      </c>
      <c r="K71" s="12">
        <f t="shared" si="40"/>
        <v>94.2</v>
      </c>
      <c r="L71" s="12">
        <f t="shared" si="40"/>
        <v>96.09999999999998</v>
      </c>
      <c r="M71" s="12">
        <f t="shared" si="40"/>
        <v>118.3</v>
      </c>
      <c r="N71" s="12">
        <f t="shared" si="40"/>
        <v>99.366666666666674</v>
      </c>
      <c r="O71" s="12">
        <f t="shared" si="40"/>
        <v>104.96666666666668</v>
      </c>
      <c r="P71" s="12">
        <f t="shared" si="40"/>
        <v>101.2</v>
      </c>
      <c r="Q71" s="19">
        <f>Q250</f>
        <v>3.562647719518599</v>
      </c>
      <c r="R71" s="19">
        <f>R250</f>
        <v>2.3160762942779245</v>
      </c>
    </row>
    <row r="72" spans="1:18" x14ac:dyDescent="0.2">
      <c r="A72" s="16" t="s">
        <v>39</v>
      </c>
      <c r="B72" s="12">
        <f>AVERAGE(B251:B253)</f>
        <v>103.7</v>
      </c>
      <c r="C72" s="12">
        <f t="shared" ref="C72:P72" si="41">AVERAGE(C251:C253)</f>
        <v>86.566666666666663</v>
      </c>
      <c r="D72" s="12">
        <f t="shared" si="41"/>
        <v>104.06666666666666</v>
      </c>
      <c r="E72" s="12">
        <f t="shared" si="41"/>
        <v>99.2</v>
      </c>
      <c r="F72" s="12">
        <f t="shared" si="41"/>
        <v>103.63333333333333</v>
      </c>
      <c r="G72" s="12">
        <f t="shared" si="41"/>
        <v>100</v>
      </c>
      <c r="H72" s="12">
        <f t="shared" si="41"/>
        <v>97.133333333333326</v>
      </c>
      <c r="I72" s="12">
        <f t="shared" si="41"/>
        <v>100</v>
      </c>
      <c r="J72" s="12">
        <f t="shared" si="41"/>
        <v>99.266666666666652</v>
      </c>
      <c r="K72" s="12">
        <f t="shared" si="41"/>
        <v>94.2</v>
      </c>
      <c r="L72" s="12">
        <f t="shared" si="41"/>
        <v>96.09999999999998</v>
      </c>
      <c r="M72" s="12">
        <f t="shared" si="41"/>
        <v>114.7</v>
      </c>
      <c r="N72" s="12">
        <f t="shared" si="41"/>
        <v>98.7</v>
      </c>
      <c r="O72" s="12">
        <f t="shared" si="41"/>
        <v>103.60000000000001</v>
      </c>
      <c r="P72" s="12">
        <f t="shared" si="41"/>
        <v>100.3</v>
      </c>
      <c r="Q72" s="19">
        <f>Q253</f>
        <v>4.0176457472899711</v>
      </c>
      <c r="R72" s="19">
        <f>R253</f>
        <v>1.5598507968803021</v>
      </c>
    </row>
    <row r="73" spans="1:18" x14ac:dyDescent="0.2">
      <c r="A73" s="16" t="s">
        <v>40</v>
      </c>
      <c r="B73" s="12">
        <f>AVERAGE(B254:B256)</f>
        <v>99.566666666666677</v>
      </c>
      <c r="C73" s="12">
        <f t="shared" ref="C73:P73" si="42">AVERAGE(C254:C256)</f>
        <v>88.2</v>
      </c>
      <c r="D73" s="12">
        <f t="shared" si="42"/>
        <v>103.16666666666667</v>
      </c>
      <c r="E73" s="12">
        <f t="shared" si="42"/>
        <v>98.733333333333334</v>
      </c>
      <c r="F73" s="12">
        <f t="shared" si="42"/>
        <v>101.76666666666667</v>
      </c>
      <c r="G73" s="12">
        <f t="shared" si="42"/>
        <v>100</v>
      </c>
      <c r="H73" s="12">
        <f t="shared" si="42"/>
        <v>98.09999999999998</v>
      </c>
      <c r="I73" s="12">
        <f t="shared" si="42"/>
        <v>100</v>
      </c>
      <c r="J73" s="12">
        <f t="shared" si="42"/>
        <v>100</v>
      </c>
      <c r="K73" s="12">
        <f t="shared" si="42"/>
        <v>94.2</v>
      </c>
      <c r="L73" s="12">
        <f t="shared" si="42"/>
        <v>96.09999999999998</v>
      </c>
      <c r="M73" s="12">
        <f t="shared" si="42"/>
        <v>105.66666666666667</v>
      </c>
      <c r="N73" s="12">
        <f t="shared" si="42"/>
        <v>96.666666666666671</v>
      </c>
      <c r="O73" s="12">
        <f t="shared" si="42"/>
        <v>102.16666666666667</v>
      </c>
      <c r="P73" s="12">
        <f t="shared" si="42"/>
        <v>98.5</v>
      </c>
      <c r="Q73" s="19">
        <f>Q256</f>
        <v>-0.72183100638385156</v>
      </c>
      <c r="R73" s="19">
        <f>R256</f>
        <v>0.33772374197906796</v>
      </c>
    </row>
    <row r="74" spans="1:18" x14ac:dyDescent="0.2">
      <c r="A74" s="16" t="s">
        <v>41</v>
      </c>
      <c r="B74" s="12">
        <f>AVERAGE(B257:B259)</f>
        <v>97.5</v>
      </c>
      <c r="C74" s="12">
        <f t="shared" ref="C74:P74" si="43">AVERAGE(C257:C259)</f>
        <v>91.733333333333334</v>
      </c>
      <c r="D74" s="12">
        <f t="shared" si="43"/>
        <v>103.63333333333333</v>
      </c>
      <c r="E74" s="12">
        <f t="shared" si="43"/>
        <v>98.966666666666654</v>
      </c>
      <c r="F74" s="12">
        <f t="shared" si="43"/>
        <v>101.33333333333333</v>
      </c>
      <c r="G74" s="12">
        <f t="shared" si="43"/>
        <v>100</v>
      </c>
      <c r="H74" s="12">
        <f t="shared" si="43"/>
        <v>98.233333333333334</v>
      </c>
      <c r="I74" s="12">
        <f t="shared" si="43"/>
        <v>100</v>
      </c>
      <c r="J74" s="12">
        <f t="shared" si="43"/>
        <v>100</v>
      </c>
      <c r="K74" s="12">
        <f t="shared" si="43"/>
        <v>94.2</v>
      </c>
      <c r="L74" s="12">
        <f t="shared" si="43"/>
        <v>96.09999999999998</v>
      </c>
      <c r="M74" s="12">
        <f t="shared" si="43"/>
        <v>104.06666666666666</v>
      </c>
      <c r="N74" s="12">
        <f t="shared" si="43"/>
        <v>96.600000000000009</v>
      </c>
      <c r="O74" s="12">
        <f t="shared" si="43"/>
        <v>100.8</v>
      </c>
      <c r="P74" s="12">
        <f t="shared" si="43"/>
        <v>98</v>
      </c>
      <c r="Q74" s="19">
        <f>Q259</f>
        <v>-2.7775292936734863</v>
      </c>
      <c r="R74" s="19">
        <f>R259</f>
        <v>-1.3013013013013164</v>
      </c>
    </row>
    <row r="75" spans="1:18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3"/>
      <c r="N75" s="13"/>
      <c r="O75" s="13"/>
      <c r="P75" s="13"/>
    </row>
    <row r="76" spans="1:18" x14ac:dyDescent="0.2">
      <c r="A76" s="34">
        <v>2017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3"/>
      <c r="N76" s="13"/>
      <c r="O76" s="13"/>
      <c r="P76" s="13"/>
    </row>
    <row r="77" spans="1:18" x14ac:dyDescent="0.2">
      <c r="A77" s="16" t="s">
        <v>38</v>
      </c>
      <c r="B77" s="12">
        <f>AVERAGE(B260:B262)</f>
        <v>99.766666666666666</v>
      </c>
      <c r="C77" s="12">
        <f>AVERAGE(C260:C262)</f>
        <v>100.46666666666668</v>
      </c>
      <c r="D77" s="12">
        <f>AVERAGE(D260:D262)</f>
        <v>99.59999999999998</v>
      </c>
      <c r="E77" s="12">
        <f>AVERAGE(E260:E262)</f>
        <v>97.600000000000009</v>
      </c>
      <c r="F77" s="12">
        <f t="shared" ref="F77:P77" si="44">AVERAGE(F260:F262)</f>
        <v>100.56666666666668</v>
      </c>
      <c r="G77" s="12">
        <f t="shared" si="44"/>
        <v>100</v>
      </c>
      <c r="H77" s="12">
        <f t="shared" si="44"/>
        <v>99.833333333333329</v>
      </c>
      <c r="I77" s="12">
        <f t="shared" si="44"/>
        <v>100</v>
      </c>
      <c r="J77" s="12">
        <f t="shared" si="44"/>
        <v>100</v>
      </c>
      <c r="K77" s="12">
        <f t="shared" si="44"/>
        <v>100</v>
      </c>
      <c r="L77" s="12">
        <f t="shared" si="44"/>
        <v>97.466666666666654</v>
      </c>
      <c r="M77" s="12">
        <f t="shared" si="44"/>
        <v>101.73333333333335</v>
      </c>
      <c r="N77" s="12">
        <f t="shared" si="44"/>
        <v>99.466666666666654</v>
      </c>
      <c r="O77" s="12">
        <f t="shared" si="44"/>
        <v>99.3</v>
      </c>
      <c r="P77" s="12">
        <f t="shared" si="44"/>
        <v>99.399999999999991</v>
      </c>
      <c r="Q77" s="15">
        <f>Q262</f>
        <v>-1.7786561264822254</v>
      </c>
      <c r="R77" s="15">
        <f>R262</f>
        <v>-2.6</v>
      </c>
    </row>
    <row r="78" spans="1:18" x14ac:dyDescent="0.2">
      <c r="A78" s="16" t="s">
        <v>39</v>
      </c>
      <c r="B78" s="12">
        <f>AVERAGE(B263:B265)</f>
        <v>102.46666666666665</v>
      </c>
      <c r="C78" s="12">
        <f>AVERAGE(C263:C265)</f>
        <v>99.733333333333334</v>
      </c>
      <c r="D78" s="12">
        <f>AVERAGE(D263:D265)</f>
        <v>99.833333333333329</v>
      </c>
      <c r="E78" s="12">
        <f>AVERAGE(E263:E265)</f>
        <v>99.3</v>
      </c>
      <c r="F78" s="12">
        <f t="shared" ref="F78:P78" si="45">AVERAGE(F263:F265)</f>
        <v>99.833333333333329</v>
      </c>
      <c r="G78" s="12">
        <f t="shared" si="45"/>
        <v>100</v>
      </c>
      <c r="H78" s="12">
        <f t="shared" si="45"/>
        <v>100.26666666666667</v>
      </c>
      <c r="I78" s="12">
        <f t="shared" si="45"/>
        <v>100</v>
      </c>
      <c r="J78" s="12">
        <f t="shared" si="45"/>
        <v>100</v>
      </c>
      <c r="K78" s="12">
        <f t="shared" si="45"/>
        <v>100</v>
      </c>
      <c r="L78" s="12">
        <f t="shared" si="45"/>
        <v>100.2</v>
      </c>
      <c r="M78" s="12">
        <f t="shared" si="45"/>
        <v>99.466666666666654</v>
      </c>
      <c r="N78" s="12">
        <f t="shared" si="45"/>
        <v>100.83333333333333</v>
      </c>
      <c r="O78" s="12">
        <f t="shared" si="45"/>
        <v>100.66666666666667</v>
      </c>
      <c r="P78" s="12">
        <f t="shared" si="45"/>
        <v>100.76666666666665</v>
      </c>
      <c r="Q78" s="15">
        <f>Q265</f>
        <v>0.46527085410434932</v>
      </c>
      <c r="R78" s="15">
        <f>R265</f>
        <v>-1.1000000000000001</v>
      </c>
    </row>
    <row r="79" spans="1:18" x14ac:dyDescent="0.2">
      <c r="A79" s="16" t="s">
        <v>40</v>
      </c>
      <c r="B79" s="12">
        <f>AVERAGE(B266:B268)</f>
        <v>100.43333333333334</v>
      </c>
      <c r="C79" s="12">
        <f>AVERAGE(C266:C268)</f>
        <v>97.833333333333329</v>
      </c>
      <c r="D79" s="12">
        <f>AVERAGE(D266:D268)</f>
        <v>100.3</v>
      </c>
      <c r="E79" s="12">
        <f>AVERAGE(E266:E268)</f>
        <v>100.43333333333334</v>
      </c>
      <c r="F79" s="12">
        <f t="shared" ref="F79:P79" si="46">AVERAGE(F266:F268)</f>
        <v>99.866666666666674</v>
      </c>
      <c r="G79" s="12">
        <f t="shared" si="46"/>
        <v>100</v>
      </c>
      <c r="H79" s="12">
        <f t="shared" si="46"/>
        <v>99.566666666666677</v>
      </c>
      <c r="I79" s="12">
        <f t="shared" si="46"/>
        <v>100</v>
      </c>
      <c r="J79" s="12">
        <f t="shared" si="46"/>
        <v>100</v>
      </c>
      <c r="K79" s="12">
        <f t="shared" si="46"/>
        <v>100</v>
      </c>
      <c r="L79" s="12">
        <f t="shared" si="46"/>
        <v>100.2</v>
      </c>
      <c r="M79" s="12">
        <f t="shared" si="46"/>
        <v>99.40000000000002</v>
      </c>
      <c r="N79" s="12">
        <f t="shared" si="46"/>
        <v>100.03333333333332</v>
      </c>
      <c r="O79" s="12">
        <f t="shared" si="46"/>
        <v>100</v>
      </c>
      <c r="P79" s="12">
        <f t="shared" si="46"/>
        <v>100.03333333333335</v>
      </c>
      <c r="Q79" s="15">
        <f>Q268</f>
        <v>1.5566835871404505</v>
      </c>
      <c r="R79" s="15">
        <f>R268</f>
        <v>-0.2</v>
      </c>
    </row>
    <row r="80" spans="1:18" x14ac:dyDescent="0.2">
      <c r="A80" s="16" t="s">
        <v>41</v>
      </c>
      <c r="B80" s="12">
        <f>AVERAGE(B269:B271)</f>
        <v>97.300000000000011</v>
      </c>
      <c r="C80" s="12">
        <f>AVERAGE(C269:C271)</f>
        <v>101.93333333333334</v>
      </c>
      <c r="D80" s="12">
        <f>AVERAGE(D269:D271)</f>
        <v>100.3</v>
      </c>
      <c r="E80" s="12">
        <f>AVERAGE(E269:E271)</f>
        <v>102.66666666666667</v>
      </c>
      <c r="F80" s="12">
        <f t="shared" ref="F80:P80" si="47">AVERAGE(F269:F271)</f>
        <v>99.666666666666671</v>
      </c>
      <c r="G80" s="12">
        <f t="shared" si="47"/>
        <v>100</v>
      </c>
      <c r="H80" s="12">
        <f t="shared" si="47"/>
        <v>100.33333333333333</v>
      </c>
      <c r="I80" s="12">
        <f t="shared" si="47"/>
        <v>100</v>
      </c>
      <c r="J80" s="12">
        <f t="shared" si="47"/>
        <v>100</v>
      </c>
      <c r="K80" s="12">
        <f t="shared" si="47"/>
        <v>100</v>
      </c>
      <c r="L80" s="12">
        <f t="shared" si="47"/>
        <v>101.96666666666665</v>
      </c>
      <c r="M80" s="12">
        <f t="shared" si="47"/>
        <v>99.466666666666654</v>
      </c>
      <c r="N80" s="12">
        <f t="shared" si="47"/>
        <v>99.7</v>
      </c>
      <c r="O80" s="12">
        <f t="shared" si="47"/>
        <v>100</v>
      </c>
      <c r="P80" s="12">
        <f t="shared" si="47"/>
        <v>99.8</v>
      </c>
      <c r="Q80" s="15">
        <f>Q271</f>
        <v>1.8367346938775508</v>
      </c>
      <c r="R80" s="15">
        <f>R271</f>
        <v>0.9</v>
      </c>
    </row>
    <row r="81" spans="1:18" x14ac:dyDescent="0.2">
      <c r="A81" s="16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3"/>
      <c r="N81" s="13"/>
      <c r="O81" s="13"/>
      <c r="P81" s="13"/>
      <c r="Q81" s="12"/>
      <c r="R81" s="12"/>
    </row>
    <row r="82" spans="1:18" x14ac:dyDescent="0.2">
      <c r="A82" s="34">
        <v>2018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3"/>
      <c r="N82" s="13"/>
      <c r="O82" s="13"/>
      <c r="P82" s="13"/>
      <c r="Q82" s="12"/>
      <c r="R82" s="16"/>
    </row>
    <row r="83" spans="1:18" x14ac:dyDescent="0.2">
      <c r="A83" s="16" t="s">
        <v>38</v>
      </c>
      <c r="B83" s="12">
        <f>AVERAGE(B272:B274)</f>
        <v>101.76666666666665</v>
      </c>
      <c r="C83" s="12">
        <f>AVERAGE(C272:C274)</f>
        <v>116</v>
      </c>
      <c r="D83" s="12">
        <f>AVERAGE(D272:D274)</f>
        <v>100.40000000000002</v>
      </c>
      <c r="E83" s="12">
        <f>AVERAGE(E272:E274)</f>
        <v>101.8</v>
      </c>
      <c r="F83" s="12">
        <f t="shared" ref="F83:O83" si="48">AVERAGE(F272:F274)</f>
        <v>99.466666666666654</v>
      </c>
      <c r="G83" s="12">
        <f t="shared" si="48"/>
        <v>100</v>
      </c>
      <c r="H83" s="12">
        <f t="shared" si="48"/>
        <v>102.76666666666667</v>
      </c>
      <c r="I83" s="12">
        <f t="shared" si="48"/>
        <v>100</v>
      </c>
      <c r="J83" s="12">
        <f t="shared" si="48"/>
        <v>100</v>
      </c>
      <c r="K83" s="12">
        <f t="shared" si="48"/>
        <v>122.7</v>
      </c>
      <c r="L83" s="12">
        <f t="shared" si="48"/>
        <v>105.5</v>
      </c>
      <c r="M83" s="12">
        <f t="shared" si="48"/>
        <v>99.40000000000002</v>
      </c>
      <c r="N83" s="12">
        <f t="shared" si="48"/>
        <v>104.83333333333333</v>
      </c>
      <c r="O83" s="12">
        <f t="shared" si="48"/>
        <v>100.5</v>
      </c>
      <c r="P83" s="12">
        <f>AVERAGE(P272:P274)</f>
        <v>103.36666666666667</v>
      </c>
      <c r="Q83" s="15">
        <f>Q274</f>
        <v>3.9906103286384997</v>
      </c>
      <c r="R83" s="15">
        <f>R274</f>
        <v>3</v>
      </c>
    </row>
    <row r="84" spans="1:18" x14ac:dyDescent="0.2">
      <c r="A84" s="16" t="s">
        <v>39</v>
      </c>
      <c r="B84" s="12">
        <f>AVERAGE(B275:B277)</f>
        <v>103</v>
      </c>
      <c r="C84" s="12">
        <f>AVERAGE(C275:C277)</f>
        <v>106.26666666666667</v>
      </c>
      <c r="D84" s="12">
        <f>AVERAGE(D275:D277)</f>
        <v>100.09999999999998</v>
      </c>
      <c r="E84" s="12">
        <f>AVERAGE(E275:E277)</f>
        <v>102</v>
      </c>
      <c r="F84" s="12">
        <f t="shared" ref="F84:P84" si="49">AVERAGE(F275:F277)</f>
        <v>99.600000000000009</v>
      </c>
      <c r="G84" s="12">
        <f t="shared" si="49"/>
        <v>100</v>
      </c>
      <c r="H84" s="12">
        <f t="shared" si="49"/>
        <v>103.73333333333335</v>
      </c>
      <c r="I84" s="12">
        <f t="shared" si="49"/>
        <v>100</v>
      </c>
      <c r="J84" s="12">
        <f t="shared" si="49"/>
        <v>100</v>
      </c>
      <c r="K84" s="12">
        <f t="shared" si="49"/>
        <v>122.7</v>
      </c>
      <c r="L84" s="12">
        <f t="shared" si="49"/>
        <v>105.5</v>
      </c>
      <c r="M84" s="12">
        <f t="shared" si="49"/>
        <v>98.7</v>
      </c>
      <c r="N84" s="12">
        <f t="shared" si="49"/>
        <v>104.43333333333334</v>
      </c>
      <c r="O84" s="12">
        <f t="shared" si="49"/>
        <v>100.73333333333333</v>
      </c>
      <c r="P84" s="12">
        <f t="shared" si="49"/>
        <v>103.23333333333333</v>
      </c>
      <c r="Q84" s="15">
        <f>Q277</f>
        <v>2.4478994376447405</v>
      </c>
      <c r="R84" s="15">
        <f>R277</f>
        <v>1.7</v>
      </c>
    </row>
    <row r="85" spans="1:18" x14ac:dyDescent="0.2">
      <c r="A85" s="16" t="s">
        <v>40</v>
      </c>
      <c r="B85" s="12">
        <f>AVERAGE(B278:B280)</f>
        <v>102.63333333333333</v>
      </c>
      <c r="C85" s="12">
        <f t="shared" ref="C85:P85" si="50">AVERAGE(C278:C280)</f>
        <v>110.3</v>
      </c>
      <c r="D85" s="12">
        <f t="shared" si="50"/>
        <v>100.09999999999998</v>
      </c>
      <c r="E85" s="12">
        <f t="shared" si="50"/>
        <v>101.46666666666665</v>
      </c>
      <c r="F85" s="12">
        <f t="shared" si="50"/>
        <v>98.399999999999991</v>
      </c>
      <c r="G85" s="12">
        <f t="shared" si="50"/>
        <v>100</v>
      </c>
      <c r="H85" s="12">
        <f t="shared" si="50"/>
        <v>104.2</v>
      </c>
      <c r="I85" s="12">
        <f t="shared" si="50"/>
        <v>100</v>
      </c>
      <c r="J85" s="12">
        <f t="shared" si="50"/>
        <v>100</v>
      </c>
      <c r="K85" s="12">
        <f t="shared" si="50"/>
        <v>122.7</v>
      </c>
      <c r="L85" s="12">
        <f t="shared" si="50"/>
        <v>104.5</v>
      </c>
      <c r="M85" s="12">
        <f t="shared" si="50"/>
        <v>98.90000000000002</v>
      </c>
      <c r="N85" s="12">
        <f t="shared" si="50"/>
        <v>104.89999999999999</v>
      </c>
      <c r="O85" s="12">
        <f t="shared" si="50"/>
        <v>100.36666666666667</v>
      </c>
      <c r="P85" s="12">
        <f t="shared" si="50"/>
        <v>103.39999999999999</v>
      </c>
      <c r="Q85" s="15">
        <f>Q280</f>
        <v>3.3655448183938619</v>
      </c>
      <c r="R85" s="15">
        <f>R280</f>
        <v>1</v>
      </c>
    </row>
    <row r="86" spans="1:18" x14ac:dyDescent="0.2">
      <c r="A86" s="16" t="s">
        <v>41</v>
      </c>
      <c r="B86" s="12">
        <f>AVERAGE(B281:B283)</f>
        <v>100.23333333333333</v>
      </c>
      <c r="C86" s="12">
        <f t="shared" ref="C86:P86" si="51">AVERAGE(C281:C283)</f>
        <v>116.36666666666667</v>
      </c>
      <c r="D86" s="12">
        <f t="shared" si="51"/>
        <v>100.09999999999998</v>
      </c>
      <c r="E86" s="12">
        <f>AVERAGE(E281:E283)</f>
        <v>103.56666666666668</v>
      </c>
      <c r="F86" s="12">
        <f t="shared" si="51"/>
        <v>97.266666666666666</v>
      </c>
      <c r="G86" s="12">
        <f>AVERAGE(G281:G283)</f>
        <v>100</v>
      </c>
      <c r="H86" s="12">
        <f t="shared" si="51"/>
        <v>106.46666666666665</v>
      </c>
      <c r="I86" s="12">
        <f t="shared" si="51"/>
        <v>100</v>
      </c>
      <c r="J86" s="12">
        <f t="shared" si="51"/>
        <v>100</v>
      </c>
      <c r="K86" s="12">
        <f t="shared" si="51"/>
        <v>122.7</v>
      </c>
      <c r="L86" s="12">
        <f t="shared" si="51"/>
        <v>104</v>
      </c>
      <c r="M86" s="12">
        <f t="shared" si="51"/>
        <v>98.90000000000002</v>
      </c>
      <c r="N86" s="12">
        <f t="shared" si="51"/>
        <v>105.2</v>
      </c>
      <c r="O86" s="12">
        <f t="shared" si="51"/>
        <v>101.33333333333333</v>
      </c>
      <c r="P86" s="12">
        <f t="shared" si="51"/>
        <v>104.03333333333332</v>
      </c>
      <c r="Q86" s="15">
        <f>Q283</f>
        <v>4.2418169672678641</v>
      </c>
      <c r="R86" s="15">
        <f>R283</f>
        <v>0.7</v>
      </c>
    </row>
    <row r="87" spans="1:18" x14ac:dyDescent="0.2">
      <c r="A87" s="16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5"/>
      <c r="R87" s="15"/>
    </row>
    <row r="88" spans="1:18" x14ac:dyDescent="0.2">
      <c r="A88" s="34">
        <v>2019</v>
      </c>
    </row>
    <row r="89" spans="1:18" x14ac:dyDescent="0.2">
      <c r="A89" s="16" t="s">
        <v>38</v>
      </c>
      <c r="B89" s="12">
        <f t="shared" ref="B89:P89" si="52">AVERAGE(B284:B286)</f>
        <v>101.83333333333333</v>
      </c>
      <c r="C89" s="12">
        <f t="shared" si="52"/>
        <v>115.93333333333334</v>
      </c>
      <c r="D89" s="12">
        <f t="shared" si="52"/>
        <v>100.3</v>
      </c>
      <c r="E89" s="12">
        <f t="shared" si="52"/>
        <v>108.63333333333333</v>
      </c>
      <c r="F89" s="12">
        <f t="shared" si="52"/>
        <v>97.033333333333346</v>
      </c>
      <c r="G89" s="12">
        <f t="shared" si="52"/>
        <v>100</v>
      </c>
      <c r="H89" s="12">
        <f t="shared" si="52"/>
        <v>101.53333333333332</v>
      </c>
      <c r="I89" s="12">
        <f t="shared" si="52"/>
        <v>100</v>
      </c>
      <c r="J89" s="12">
        <f t="shared" si="52"/>
        <v>100</v>
      </c>
      <c r="K89" s="12">
        <f t="shared" si="52"/>
        <v>128.9</v>
      </c>
      <c r="L89" s="12">
        <f t="shared" si="52"/>
        <v>104</v>
      </c>
      <c r="M89" s="12">
        <f t="shared" si="52"/>
        <v>98.90000000000002</v>
      </c>
      <c r="N89" s="12">
        <f t="shared" si="52"/>
        <v>107.46666666666665</v>
      </c>
      <c r="O89" s="12">
        <f t="shared" si="52"/>
        <v>98.566666666666663</v>
      </c>
      <c r="P89" s="12">
        <f t="shared" si="52"/>
        <v>104.46666666666665</v>
      </c>
      <c r="Q89" s="12">
        <f>Q286</f>
        <v>1.0641728474685364</v>
      </c>
      <c r="R89" s="12">
        <f>R286</f>
        <v>1.5</v>
      </c>
    </row>
    <row r="90" spans="1:18" x14ac:dyDescent="0.2">
      <c r="A90" s="16" t="s">
        <v>39</v>
      </c>
      <c r="B90" s="12">
        <f>AVERAGE(B287:B289)</f>
        <v>100.2</v>
      </c>
      <c r="C90" s="12">
        <f t="shared" ref="C90:P90" si="53">AVERAGE(C287:C289)</f>
        <v>116.13333333333333</v>
      </c>
      <c r="D90" s="12">
        <f t="shared" si="53"/>
        <v>100.33333333333333</v>
      </c>
      <c r="E90" s="12">
        <f t="shared" si="53"/>
        <v>107.63333333333333</v>
      </c>
      <c r="F90" s="12">
        <f t="shared" si="53"/>
        <v>96.466666666666654</v>
      </c>
      <c r="G90" s="12">
        <f t="shared" si="53"/>
        <v>99.8</v>
      </c>
      <c r="H90" s="12">
        <f t="shared" si="53"/>
        <v>103.86666666666666</v>
      </c>
      <c r="I90" s="12">
        <f t="shared" si="53"/>
        <v>100</v>
      </c>
      <c r="J90" s="12">
        <f t="shared" si="53"/>
        <v>100.23333333333333</v>
      </c>
      <c r="K90" s="12">
        <f t="shared" si="53"/>
        <v>128.76666666666668</v>
      </c>
      <c r="L90" s="12">
        <f t="shared" si="53"/>
        <v>103.8</v>
      </c>
      <c r="M90" s="12">
        <f t="shared" si="53"/>
        <v>99.133333333333326</v>
      </c>
      <c r="N90" s="12">
        <f t="shared" si="53"/>
        <v>106.83333333333333</v>
      </c>
      <c r="O90" s="12">
        <f t="shared" si="53"/>
        <v>99.199999999999989</v>
      </c>
      <c r="P90" s="12">
        <f t="shared" si="53"/>
        <v>104.23333333333333</v>
      </c>
      <c r="Q90" s="12">
        <f>Q289</f>
        <v>0.96867936712947689</v>
      </c>
      <c r="R90" s="12">
        <f>R289</f>
        <v>1.2</v>
      </c>
    </row>
    <row r="91" spans="1:18" x14ac:dyDescent="0.2">
      <c r="A91" s="16" t="s">
        <v>40</v>
      </c>
      <c r="B91" s="12">
        <f>AVERAGE(B290:B292)</f>
        <v>101.66666666666667</v>
      </c>
      <c r="C91" s="12">
        <f t="shared" ref="C91:P91" si="54">AVERAGE(C290:C292)</f>
        <v>119.10000000000001</v>
      </c>
      <c r="D91" s="12">
        <f t="shared" si="54"/>
        <v>100.2</v>
      </c>
      <c r="E91" s="12">
        <f t="shared" si="54"/>
        <v>107.63333333333333</v>
      </c>
      <c r="F91" s="12">
        <f t="shared" si="54"/>
        <v>96.433333333333337</v>
      </c>
      <c r="G91" s="12">
        <f t="shared" si="54"/>
        <v>99.40000000000002</v>
      </c>
      <c r="H91" s="12">
        <f t="shared" si="54"/>
        <v>103.93333333333334</v>
      </c>
      <c r="I91" s="12">
        <f t="shared" si="54"/>
        <v>100</v>
      </c>
      <c r="J91" s="12">
        <f t="shared" si="54"/>
        <v>101</v>
      </c>
      <c r="K91" s="12">
        <f t="shared" si="54"/>
        <v>128.4</v>
      </c>
      <c r="L91" s="12">
        <f t="shared" si="54"/>
        <v>103.40000000000002</v>
      </c>
      <c r="M91" s="12">
        <f t="shared" si="54"/>
        <v>99.633333333333326</v>
      </c>
      <c r="N91" s="12">
        <f t="shared" si="54"/>
        <v>108.33333333333333</v>
      </c>
      <c r="O91" s="12">
        <f t="shared" si="54"/>
        <v>99</v>
      </c>
      <c r="P91" s="12">
        <f t="shared" si="54"/>
        <v>106.16666666666667</v>
      </c>
      <c r="Q91" s="12">
        <f>Q292</f>
        <v>1.7736214124475902</v>
      </c>
      <c r="R91" s="12">
        <f>R292</f>
        <v>1.8</v>
      </c>
    </row>
    <row r="92" spans="1:18" x14ac:dyDescent="0.2">
      <c r="A92" s="16" t="s">
        <v>41</v>
      </c>
      <c r="B92" s="12">
        <f>AVERAGE(B293:B295)</f>
        <v>102.43333333333332</v>
      </c>
      <c r="C92" s="12">
        <f t="shared" ref="C92:P92" si="55">AVERAGE(C293:C295)</f>
        <v>128.20000000000002</v>
      </c>
      <c r="D92" s="12">
        <f t="shared" si="55"/>
        <v>100.2</v>
      </c>
      <c r="E92" s="12">
        <f t="shared" si="55"/>
        <v>108.93333333333332</v>
      </c>
      <c r="F92" s="12">
        <f t="shared" si="55"/>
        <v>96.5</v>
      </c>
      <c r="G92" s="12">
        <f t="shared" si="55"/>
        <v>99.40000000000002</v>
      </c>
      <c r="H92" s="12">
        <f t="shared" si="55"/>
        <v>104.13333333333334</v>
      </c>
      <c r="I92" s="12">
        <f t="shared" si="55"/>
        <v>100</v>
      </c>
      <c r="J92" s="12">
        <f t="shared" si="55"/>
        <v>101</v>
      </c>
      <c r="K92" s="12">
        <f t="shared" si="55"/>
        <v>128.4</v>
      </c>
      <c r="L92" s="12">
        <f t="shared" si="55"/>
        <v>103.40000000000002</v>
      </c>
      <c r="M92" s="12">
        <f t="shared" si="55"/>
        <v>99.59999999999998</v>
      </c>
      <c r="N92" s="12">
        <f t="shared" si="55"/>
        <v>109.90000000000002</v>
      </c>
      <c r="O92" s="12">
        <f t="shared" si="55"/>
        <v>100.66666666666667</v>
      </c>
      <c r="P92" s="12">
        <f t="shared" si="55"/>
        <v>106.8</v>
      </c>
      <c r="Q92" s="12">
        <f>Q295</f>
        <v>2.7581783194355447</v>
      </c>
      <c r="R92" s="12">
        <f>R295</f>
        <v>2.6</v>
      </c>
    </row>
    <row r="93" spans="1:18" x14ac:dyDescent="0.2">
      <c r="A93" s="16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1:18" x14ac:dyDescent="0.2">
      <c r="A94" s="34">
        <v>2020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1:18" x14ac:dyDescent="0.2">
      <c r="A95" s="16" t="s">
        <v>38</v>
      </c>
      <c r="B95" s="12">
        <f>AVERAGE(B296:B298)</f>
        <v>104</v>
      </c>
      <c r="C95" s="12">
        <f>AVERAGE(C296:C298)</f>
        <v>171.06666666666669</v>
      </c>
      <c r="D95" s="12">
        <f>AVERAGE(D296:D298)</f>
        <v>99.866666666666674</v>
      </c>
      <c r="E95" s="12">
        <f>AVERAGE(E296:E298)</f>
        <v>109.43333333333334</v>
      </c>
      <c r="F95" s="12">
        <f t="shared" ref="F95:P95" si="56">AVERAGE(F296:F298)</f>
        <v>96.866666666666674</v>
      </c>
      <c r="G95" s="12">
        <f t="shared" si="56"/>
        <v>108.40000000000002</v>
      </c>
      <c r="H95" s="12">
        <f t="shared" si="56"/>
        <v>103.96666666666665</v>
      </c>
      <c r="I95" s="12">
        <f t="shared" si="56"/>
        <v>100</v>
      </c>
      <c r="J95" s="12">
        <f t="shared" si="56"/>
        <v>101</v>
      </c>
      <c r="K95" s="12">
        <f t="shared" si="56"/>
        <v>128.4</v>
      </c>
      <c r="L95" s="12">
        <f t="shared" si="56"/>
        <v>103.40000000000002</v>
      </c>
      <c r="M95" s="12">
        <f t="shared" si="56"/>
        <v>99.333333333333329</v>
      </c>
      <c r="N95" s="12">
        <f t="shared" si="56"/>
        <v>118.5</v>
      </c>
      <c r="O95" s="12">
        <f t="shared" si="56"/>
        <v>100.7</v>
      </c>
      <c r="P95" s="12">
        <f t="shared" si="56"/>
        <v>112.60000000000001</v>
      </c>
      <c r="Q95" s="12">
        <f>Q298</f>
        <v>7.7855775366943325</v>
      </c>
      <c r="R95" s="12">
        <f>R298</f>
        <v>1.045901639344238</v>
      </c>
    </row>
    <row r="96" spans="1:18" x14ac:dyDescent="0.2">
      <c r="A96" s="16" t="s">
        <v>39</v>
      </c>
      <c r="B96" s="12">
        <f>AVERAGE(B299:B301)</f>
        <v>105.13333333333333</v>
      </c>
      <c r="C96" s="12">
        <f t="shared" ref="C96:P96" si="57">AVERAGE(C299:C301)</f>
        <v>159.56666666666663</v>
      </c>
      <c r="D96" s="12">
        <f t="shared" si="57"/>
        <v>99.90000000000002</v>
      </c>
      <c r="E96" s="12">
        <f t="shared" si="57"/>
        <v>107.7</v>
      </c>
      <c r="F96" s="12">
        <f t="shared" si="57"/>
        <v>96.733333333333334</v>
      </c>
      <c r="G96" s="12">
        <f t="shared" si="57"/>
        <v>108.46666666666665</v>
      </c>
      <c r="H96" s="12">
        <f t="shared" si="57"/>
        <v>97.466666666666654</v>
      </c>
      <c r="I96" s="12">
        <f t="shared" si="57"/>
        <v>100</v>
      </c>
      <c r="J96" s="12">
        <f t="shared" si="57"/>
        <v>100.93333333333334</v>
      </c>
      <c r="K96" s="12">
        <f t="shared" si="57"/>
        <v>128.4</v>
      </c>
      <c r="L96" s="12">
        <f t="shared" si="57"/>
        <v>103.40000000000002</v>
      </c>
      <c r="M96" s="12">
        <f t="shared" si="57"/>
        <v>99.7</v>
      </c>
      <c r="N96" s="12">
        <f t="shared" si="57"/>
        <v>116.76666666666665</v>
      </c>
      <c r="O96" s="12">
        <f t="shared" si="57"/>
        <v>96.866666666666674</v>
      </c>
      <c r="P96" s="12">
        <f t="shared" si="57"/>
        <v>110.16666666666667</v>
      </c>
      <c r="Q96" s="12">
        <f>Q301</f>
        <v>5.7261676263595573</v>
      </c>
      <c r="R96" s="12">
        <f>R301</f>
        <v>0.95131578947369477</v>
      </c>
    </row>
    <row r="97" spans="1:18" x14ac:dyDescent="0.2">
      <c r="A97" s="16" t="s">
        <v>40</v>
      </c>
      <c r="B97" s="12">
        <f>AVERAGE(B302:B304)</f>
        <v>102.89999999999999</v>
      </c>
      <c r="C97" s="12">
        <f t="shared" ref="C97:P97" si="58">AVERAGE(C302:C304)</f>
        <v>130.36666666666667</v>
      </c>
      <c r="D97" s="12">
        <f t="shared" si="58"/>
        <v>99.966666666666654</v>
      </c>
      <c r="E97" s="12">
        <f t="shared" si="58"/>
        <v>106.56666666666666</v>
      </c>
      <c r="F97" s="12">
        <f t="shared" si="58"/>
        <v>96.933333333333337</v>
      </c>
      <c r="G97" s="12">
        <f t="shared" si="58"/>
        <v>108.5</v>
      </c>
      <c r="H97" s="12">
        <f t="shared" si="58"/>
        <v>95.90000000000002</v>
      </c>
      <c r="I97" s="12">
        <f t="shared" si="58"/>
        <v>100</v>
      </c>
      <c r="J97" s="12">
        <f t="shared" si="58"/>
        <v>100.93333333333334</v>
      </c>
      <c r="K97" s="12">
        <f t="shared" si="58"/>
        <v>128.4</v>
      </c>
      <c r="L97" s="12">
        <f t="shared" si="58"/>
        <v>103.40000000000002</v>
      </c>
      <c r="M97" s="12">
        <f t="shared" si="58"/>
        <v>99.933333333333337</v>
      </c>
      <c r="N97" s="12">
        <f t="shared" si="58"/>
        <v>110.39999999999999</v>
      </c>
      <c r="O97" s="12">
        <f t="shared" si="58"/>
        <v>95.5</v>
      </c>
      <c r="P97" s="12">
        <f t="shared" si="58"/>
        <v>105.43333333333332</v>
      </c>
      <c r="Q97" s="12">
        <f>Q304</f>
        <v>0.22179974651457268</v>
      </c>
      <c r="R97" s="12">
        <f>R304</f>
        <v>0.49277266754270688</v>
      </c>
    </row>
    <row r="98" spans="1:18" x14ac:dyDescent="0.2">
      <c r="A98" s="16" t="s">
        <v>41</v>
      </c>
      <c r="B98" s="12">
        <f t="shared" ref="B98:P98" si="59">AVERAGE(B305:B307)</f>
        <v>99.333333333333329</v>
      </c>
      <c r="C98" s="12">
        <f t="shared" si="59"/>
        <v>134.46666666666667</v>
      </c>
      <c r="D98" s="12">
        <f t="shared" si="59"/>
        <v>99.90000000000002</v>
      </c>
      <c r="E98" s="12">
        <f t="shared" si="59"/>
        <v>107.66666666666667</v>
      </c>
      <c r="F98" s="12">
        <f t="shared" si="59"/>
        <v>96.733333333333334</v>
      </c>
      <c r="G98" s="12">
        <f t="shared" si="59"/>
        <v>108.5</v>
      </c>
      <c r="H98" s="12">
        <f t="shared" si="59"/>
        <v>96.233333333333334</v>
      </c>
      <c r="I98" s="12">
        <f t="shared" si="59"/>
        <v>100</v>
      </c>
      <c r="J98" s="12">
        <f t="shared" si="59"/>
        <v>101</v>
      </c>
      <c r="K98" s="12">
        <f t="shared" si="59"/>
        <v>128.4</v>
      </c>
      <c r="L98" s="12">
        <f t="shared" si="59"/>
        <v>103.40000000000002</v>
      </c>
      <c r="M98" s="12">
        <f t="shared" si="59"/>
        <v>100</v>
      </c>
      <c r="N98" s="12">
        <f t="shared" si="59"/>
        <v>110.60000000000001</v>
      </c>
      <c r="O98" s="12">
        <f t="shared" si="59"/>
        <v>93.600000000000009</v>
      </c>
      <c r="P98" s="12">
        <f t="shared" si="59"/>
        <v>104.86666666666667</v>
      </c>
      <c r="Q98" s="12">
        <f>Q307</f>
        <v>-1.8102372034956238</v>
      </c>
      <c r="R98" s="12">
        <f>R307</f>
        <v>-1.4</v>
      </c>
    </row>
    <row r="99" spans="1:18" x14ac:dyDescent="0.2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1:18" x14ac:dyDescent="0.2">
      <c r="A100" s="34">
        <v>2021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x14ac:dyDescent="0.2">
      <c r="A101" s="16" t="s">
        <v>38</v>
      </c>
      <c r="B101" s="12">
        <f>AVERAGE(B308:B310)</f>
        <v>99.2</v>
      </c>
      <c r="C101" s="12">
        <f t="shared" ref="C101:P101" si="60">AVERAGE(C308:C310)</f>
        <v>170.73333333333335</v>
      </c>
      <c r="D101" s="12">
        <f t="shared" si="60"/>
        <v>102.16666666666667</v>
      </c>
      <c r="E101" s="12">
        <f t="shared" si="60"/>
        <v>115.26666666666667</v>
      </c>
      <c r="F101" s="12">
        <f t="shared" si="60"/>
        <v>93.533333333333346</v>
      </c>
      <c r="G101" s="12">
        <f t="shared" si="60"/>
        <v>106.86666666666667</v>
      </c>
      <c r="H101" s="12">
        <f t="shared" si="60"/>
        <v>97.933333333333323</v>
      </c>
      <c r="I101" s="12">
        <f t="shared" si="60"/>
        <v>100</v>
      </c>
      <c r="J101" s="12">
        <f t="shared" si="60"/>
        <v>101.23333333333333</v>
      </c>
      <c r="K101" s="12">
        <f t="shared" si="60"/>
        <v>124.40000000000002</v>
      </c>
      <c r="L101" s="12">
        <f t="shared" si="60"/>
        <v>104.09999999999998</v>
      </c>
      <c r="M101" s="12">
        <f t="shared" si="60"/>
        <v>99.733333333333348</v>
      </c>
      <c r="N101" s="12">
        <f t="shared" si="60"/>
        <v>119.16666666666667</v>
      </c>
      <c r="O101" s="12">
        <f t="shared" si="60"/>
        <v>93.633333333333326</v>
      </c>
      <c r="P101" s="12">
        <f t="shared" si="60"/>
        <v>110.69999999999999</v>
      </c>
      <c r="Q101" s="12">
        <f>Q310</f>
        <v>-2.4</v>
      </c>
      <c r="R101" s="12">
        <f>R310</f>
        <v>-1.7</v>
      </c>
    </row>
    <row r="102" spans="1:18" x14ac:dyDescent="0.2">
      <c r="A102" s="16" t="s">
        <v>39</v>
      </c>
      <c r="B102" s="12">
        <f>AVERAGE(B311:B313)</f>
        <v>100.56666666666668</v>
      </c>
      <c r="C102" s="12">
        <f t="shared" ref="C102:P102" si="61">AVERAGE(C311:C313)</f>
        <v>152.83333333333334</v>
      </c>
      <c r="D102" s="12">
        <f t="shared" si="61"/>
        <v>101.93333333333334</v>
      </c>
      <c r="E102" s="12">
        <f t="shared" si="61"/>
        <v>116.43333333333334</v>
      </c>
      <c r="F102" s="12">
        <f t="shared" si="61"/>
        <v>93.7</v>
      </c>
      <c r="G102" s="12">
        <f t="shared" si="61"/>
        <v>106.23333333333333</v>
      </c>
      <c r="H102" s="12">
        <f t="shared" si="61"/>
        <v>100.06666666666666</v>
      </c>
      <c r="I102" s="12">
        <f t="shared" si="61"/>
        <v>100</v>
      </c>
      <c r="J102" s="12">
        <f t="shared" si="61"/>
        <v>101.53333333333335</v>
      </c>
      <c r="K102" s="12">
        <f t="shared" si="61"/>
        <v>124.53333333333335</v>
      </c>
      <c r="L102" s="12">
        <f t="shared" si="61"/>
        <v>103.16666666666667</v>
      </c>
      <c r="M102" s="12">
        <f t="shared" si="61"/>
        <v>101.89999999999999</v>
      </c>
      <c r="N102" s="12">
        <f t="shared" si="61"/>
        <v>117</v>
      </c>
      <c r="O102" s="12">
        <f t="shared" si="61"/>
        <v>94.733333333333334</v>
      </c>
      <c r="P102" s="12">
        <f t="shared" si="61"/>
        <v>109.63333333333333</v>
      </c>
      <c r="Q102" s="12">
        <f>Q313</f>
        <v>-1.2</v>
      </c>
      <c r="R102" s="12">
        <f>R313</f>
        <v>-0.8</v>
      </c>
    </row>
    <row r="103" spans="1:18" x14ac:dyDescent="0.2">
      <c r="A103" s="16" t="s">
        <v>40</v>
      </c>
      <c r="B103" s="12">
        <f>AVERAGE(B314:B316)</f>
        <v>100.16666666666667</v>
      </c>
      <c r="C103" s="12">
        <f t="shared" ref="C103:P103" si="62">AVERAGE(C314:C316)</f>
        <v>133.6</v>
      </c>
      <c r="D103" s="12">
        <f t="shared" si="62"/>
        <v>100.76666666666667</v>
      </c>
      <c r="E103" s="12">
        <f t="shared" si="62"/>
        <v>117.43333333333332</v>
      </c>
      <c r="F103" s="12">
        <f t="shared" si="62"/>
        <v>95.533333333333346</v>
      </c>
      <c r="G103" s="12">
        <f t="shared" si="62"/>
        <v>106.5</v>
      </c>
      <c r="H103" s="12">
        <f t="shared" si="62"/>
        <v>101.66666666666667</v>
      </c>
      <c r="I103" s="12">
        <f t="shared" si="62"/>
        <v>100</v>
      </c>
      <c r="J103" s="12">
        <f t="shared" si="62"/>
        <v>101.43333333333334</v>
      </c>
      <c r="K103" s="12">
        <f t="shared" si="62"/>
        <v>124.59999999999998</v>
      </c>
      <c r="L103" s="12">
        <f t="shared" si="62"/>
        <v>103.53333333333335</v>
      </c>
      <c r="M103" s="12">
        <f t="shared" si="62"/>
        <v>103.96666666666665</v>
      </c>
      <c r="N103" s="12">
        <f t="shared" si="62"/>
        <v>113.8</v>
      </c>
      <c r="O103" s="12">
        <f t="shared" si="62"/>
        <v>95.3</v>
      </c>
      <c r="P103" s="12">
        <f t="shared" si="62"/>
        <v>107.7</v>
      </c>
      <c r="Q103" s="12">
        <f>Q316</f>
        <v>1.4</v>
      </c>
      <c r="R103" s="12">
        <f>R316</f>
        <v>-0.1</v>
      </c>
    </row>
    <row r="104" spans="1:18" x14ac:dyDescent="0.2">
      <c r="A104" s="16" t="s">
        <v>41</v>
      </c>
      <c r="B104" s="12">
        <f>AVERAGE(B317:B319)</f>
        <v>101.10000000000001</v>
      </c>
      <c r="C104" s="12">
        <f t="shared" ref="C104:P104" si="63">AVERAGE(C317:C319)</f>
        <v>132.83333333333334</v>
      </c>
      <c r="D104" s="12">
        <f t="shared" si="63"/>
        <v>100.40000000000002</v>
      </c>
      <c r="E104" s="12">
        <f t="shared" si="63"/>
        <v>119.93333333333334</v>
      </c>
      <c r="F104" s="12">
        <f t="shared" si="63"/>
        <v>95.8</v>
      </c>
      <c r="G104" s="12">
        <f t="shared" si="63"/>
        <v>108.90000000000002</v>
      </c>
      <c r="H104" s="12">
        <f t="shared" si="63"/>
        <v>103.26666666666667</v>
      </c>
      <c r="I104" s="12">
        <f t="shared" si="63"/>
        <v>100</v>
      </c>
      <c r="J104" s="12">
        <f t="shared" si="63"/>
        <v>101.06666666666666</v>
      </c>
      <c r="K104" s="12">
        <f t="shared" si="63"/>
        <v>124.59999999999998</v>
      </c>
      <c r="L104" s="12">
        <f t="shared" si="63"/>
        <v>104.7</v>
      </c>
      <c r="M104" s="12">
        <f t="shared" si="63"/>
        <v>103.8</v>
      </c>
      <c r="N104" s="12">
        <f t="shared" si="63"/>
        <v>114.33333333333333</v>
      </c>
      <c r="O104" s="12">
        <f t="shared" si="63"/>
        <v>97.033333333333346</v>
      </c>
      <c r="P104" s="12">
        <f t="shared" si="63"/>
        <v>108.60000000000001</v>
      </c>
      <c r="Q104" s="12">
        <f>Q319</f>
        <v>2.8</v>
      </c>
      <c r="R104" s="12">
        <f>R319</f>
        <v>1.5</v>
      </c>
    </row>
    <row r="105" spans="1:18" x14ac:dyDescent="0.2">
      <c r="A105" s="16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x14ac:dyDescent="0.2">
      <c r="A106" s="34">
        <v>2022</v>
      </c>
    </row>
    <row r="107" spans="1:18" x14ac:dyDescent="0.2">
      <c r="A107" s="16" t="s">
        <v>38</v>
      </c>
      <c r="B107" s="12">
        <f t="shared" ref="B107" si="64">AVERAGE(B320:B322)</f>
        <v>102.76666666666667</v>
      </c>
      <c r="C107" s="12">
        <f t="shared" ref="C107:P107" si="65">AVERAGE(C320:C322)</f>
        <v>134.06666666666666</v>
      </c>
      <c r="D107" s="12">
        <f t="shared" si="65"/>
        <v>100.33333333333333</v>
      </c>
      <c r="E107" s="12">
        <f t="shared" si="65"/>
        <v>123.36666666666667</v>
      </c>
      <c r="F107" s="12">
        <f t="shared" si="65"/>
        <v>96.199999999999989</v>
      </c>
      <c r="G107" s="12">
        <f t="shared" si="65"/>
        <v>108.53333333333335</v>
      </c>
      <c r="H107" s="12">
        <f t="shared" si="65"/>
        <v>104.7</v>
      </c>
      <c r="I107" s="12">
        <f t="shared" si="65"/>
        <v>100</v>
      </c>
      <c r="J107" s="12">
        <f t="shared" si="65"/>
        <v>101.09999999999998</v>
      </c>
      <c r="K107" s="12">
        <f t="shared" si="65"/>
        <v>127.53333333333335</v>
      </c>
      <c r="L107" s="12">
        <f t="shared" si="65"/>
        <v>105.26666666666667</v>
      </c>
      <c r="M107" s="12">
        <f t="shared" si="65"/>
        <v>103.93333333333334</v>
      </c>
      <c r="N107" s="12">
        <f t="shared" si="65"/>
        <v>115.96666666666665</v>
      </c>
      <c r="O107" s="12">
        <f t="shared" si="65"/>
        <v>98.833333333333329</v>
      </c>
      <c r="P107" s="12">
        <f t="shared" si="65"/>
        <v>110.27889999999998</v>
      </c>
      <c r="Q107" s="12">
        <f>Q322</f>
        <v>-0.4</v>
      </c>
      <c r="R107" s="12">
        <f>R322</f>
        <v>3.1</v>
      </c>
    </row>
    <row r="108" spans="1:18" x14ac:dyDescent="0.2">
      <c r="A108" s="16" t="s">
        <v>39</v>
      </c>
      <c r="B108" s="12">
        <f>AVERAGE(B323:B325)</f>
        <v>108.56666666666666</v>
      </c>
      <c r="C108" s="12">
        <f t="shared" ref="C108:O108" si="66">AVERAGE(C323:C325)</f>
        <v>128.6</v>
      </c>
      <c r="D108" s="12">
        <f t="shared" si="66"/>
        <v>99.666666666666671</v>
      </c>
      <c r="E108" s="12">
        <f t="shared" si="66"/>
        <v>127.36666666666667</v>
      </c>
      <c r="F108" s="12">
        <f t="shared" si="66"/>
        <v>96.5</v>
      </c>
      <c r="G108" s="12">
        <f t="shared" si="66"/>
        <v>107.8</v>
      </c>
      <c r="H108" s="12">
        <f t="shared" si="66"/>
        <v>113.76666666666665</v>
      </c>
      <c r="I108" s="12">
        <f t="shared" si="66"/>
        <v>100</v>
      </c>
      <c r="J108" s="12">
        <f t="shared" si="66"/>
        <v>101.09999999999998</v>
      </c>
      <c r="K108" s="12">
        <f t="shared" si="66"/>
        <v>128.96666666666667</v>
      </c>
      <c r="L108" s="12">
        <f t="shared" si="66"/>
        <v>105.40000000000002</v>
      </c>
      <c r="M108" s="12">
        <f t="shared" si="66"/>
        <v>104.3</v>
      </c>
      <c r="N108" s="12">
        <f t="shared" si="66"/>
        <v>118.26666666666667</v>
      </c>
      <c r="O108" s="12">
        <f t="shared" si="66"/>
        <v>104.93333333333334</v>
      </c>
      <c r="P108" s="12">
        <f>AVERAGE(P323:P325)</f>
        <v>113.8644</v>
      </c>
      <c r="Q108" s="12">
        <f>Q325</f>
        <v>3.9</v>
      </c>
      <c r="R108" s="12">
        <f>R325</f>
        <v>5.0999999999999996</v>
      </c>
    </row>
    <row r="109" spans="1:18" x14ac:dyDescent="0.2">
      <c r="A109" s="16" t="s">
        <v>40</v>
      </c>
      <c r="B109" s="12">
        <f>AVERAGE(B326:B328)</f>
        <v>108.66666666666667</v>
      </c>
      <c r="C109" s="12">
        <f t="shared" ref="C109:O109" si="67">AVERAGE(C326:C328)</f>
        <v>139.46666666666667</v>
      </c>
      <c r="D109" s="12">
        <f t="shared" si="67"/>
        <v>100.10000000000001</v>
      </c>
      <c r="E109" s="12">
        <f t="shared" si="67"/>
        <v>130.53333333333333</v>
      </c>
      <c r="F109" s="12">
        <f t="shared" si="67"/>
        <v>96.466666666666654</v>
      </c>
      <c r="G109" s="12">
        <f t="shared" si="67"/>
        <v>107.86666666666667</v>
      </c>
      <c r="H109" s="12">
        <f t="shared" si="67"/>
        <v>122</v>
      </c>
      <c r="I109" s="12">
        <f t="shared" si="67"/>
        <v>100</v>
      </c>
      <c r="J109" s="12">
        <f t="shared" si="67"/>
        <v>104.7</v>
      </c>
      <c r="K109" s="12">
        <f t="shared" si="67"/>
        <v>128.30000000000001</v>
      </c>
      <c r="L109" s="12">
        <f t="shared" si="67"/>
        <v>105.60000000000001</v>
      </c>
      <c r="M109" s="12">
        <f t="shared" si="67"/>
        <v>105.7</v>
      </c>
      <c r="N109" s="12">
        <f t="shared" si="67"/>
        <v>122.63333333333334</v>
      </c>
      <c r="O109" s="12">
        <f t="shared" si="67"/>
        <v>106.36666666666666</v>
      </c>
      <c r="P109" s="12">
        <f>AVERAGE(P326:P328)</f>
        <v>117.23583333333333</v>
      </c>
      <c r="Q109" s="12">
        <f>Q328</f>
        <v>8.9</v>
      </c>
      <c r="R109" s="12">
        <f>R328</f>
        <v>6.7</v>
      </c>
    </row>
    <row r="110" spans="1:18" x14ac:dyDescent="0.2">
      <c r="A110" s="16" t="s">
        <v>41</v>
      </c>
      <c r="B110" s="12">
        <f>AVERAGE(B329:B331)</f>
        <v>110.8</v>
      </c>
      <c r="C110" s="12">
        <f t="shared" ref="C110:O110" si="68">AVERAGE(C329:C331)</f>
        <v>148.20000000000002</v>
      </c>
      <c r="D110" s="12">
        <f t="shared" si="68"/>
        <v>100.3</v>
      </c>
      <c r="E110" s="12">
        <f t="shared" si="68"/>
        <v>132.33333333333334</v>
      </c>
      <c r="F110" s="12">
        <f t="shared" si="68"/>
        <v>96.8</v>
      </c>
      <c r="G110" s="12">
        <f t="shared" si="68"/>
        <v>107.90000000000002</v>
      </c>
      <c r="H110" s="12">
        <f t="shared" si="68"/>
        <v>119.3</v>
      </c>
      <c r="I110" s="12">
        <f t="shared" si="68"/>
        <v>100</v>
      </c>
      <c r="J110" s="12">
        <f t="shared" si="68"/>
        <v>106.96666666666665</v>
      </c>
      <c r="K110" s="12">
        <f t="shared" si="68"/>
        <v>128.30000000000001</v>
      </c>
      <c r="L110" s="12">
        <f t="shared" si="68"/>
        <v>106.09999999999998</v>
      </c>
      <c r="M110" s="12">
        <f t="shared" si="68"/>
        <v>106.23333333333333</v>
      </c>
      <c r="N110" s="12">
        <f t="shared" si="68"/>
        <v>125.63333333333333</v>
      </c>
      <c r="O110" s="12">
        <f t="shared" si="68"/>
        <v>105.33333333333333</v>
      </c>
      <c r="P110" s="12">
        <f>AVERAGE(P329:P331)</f>
        <v>118.92139999999999</v>
      </c>
      <c r="Q110" s="12">
        <f>Q331</f>
        <v>9.5</v>
      </c>
      <c r="R110" s="12">
        <f>R331</f>
        <v>8.1</v>
      </c>
    </row>
    <row r="111" spans="1:18" x14ac:dyDescent="0.2">
      <c r="A111" s="16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1:18" x14ac:dyDescent="0.2">
      <c r="A112" s="34">
        <v>2023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1:18" x14ac:dyDescent="0.2">
      <c r="A113" s="16" t="s">
        <v>38</v>
      </c>
      <c r="B113" s="12">
        <f>AVERAGE(B332:B334)</f>
        <v>113.46666666666665</v>
      </c>
      <c r="C113" s="12">
        <f t="shared" ref="C113:P113" si="69">AVERAGE(C332:C334)</f>
        <v>141.5</v>
      </c>
      <c r="D113" s="12">
        <f t="shared" si="69"/>
        <v>103.03333333333335</v>
      </c>
      <c r="E113" s="12">
        <f t="shared" si="69"/>
        <v>136.50000000000003</v>
      </c>
      <c r="F113" s="12">
        <f t="shared" si="69"/>
        <v>98.566666666666677</v>
      </c>
      <c r="G113" s="12">
        <f t="shared" si="69"/>
        <v>107.90000000000002</v>
      </c>
      <c r="H113" s="12">
        <f t="shared" si="69"/>
        <v>119.33333333333333</v>
      </c>
      <c r="I113" s="12">
        <f t="shared" si="69"/>
        <v>100</v>
      </c>
      <c r="J113" s="12">
        <f t="shared" si="69"/>
        <v>110.03333333333335</v>
      </c>
      <c r="K113" s="12">
        <f t="shared" si="69"/>
        <v>129.76666666666668</v>
      </c>
      <c r="L113" s="12">
        <f t="shared" si="69"/>
        <v>106</v>
      </c>
      <c r="M113" s="12">
        <f t="shared" si="69"/>
        <v>108.13333333333333</v>
      </c>
      <c r="N113" s="12">
        <f t="shared" si="69"/>
        <v>126.43333333333334</v>
      </c>
      <c r="O113" s="12">
        <f t="shared" si="69"/>
        <v>106.93333333333334</v>
      </c>
      <c r="P113" s="12">
        <f t="shared" si="69"/>
        <v>119.97593333333333</v>
      </c>
      <c r="Q113" s="12">
        <f>Q334</f>
        <v>8.8000000000000007</v>
      </c>
      <c r="R113" s="12">
        <f>R334</f>
        <v>7.9</v>
      </c>
    </row>
    <row r="114" spans="1:18" x14ac:dyDescent="0.2">
      <c r="A114" s="16" t="s">
        <v>39</v>
      </c>
      <c r="B114" s="12">
        <f>AVERAGE(B335:B337)</f>
        <v>114.89999999999999</v>
      </c>
      <c r="C114" s="12">
        <f t="shared" ref="C114:P114" si="70">AVERAGE(C335:C337)</f>
        <v>136.46666666666667</v>
      </c>
      <c r="D114" s="12">
        <f t="shared" si="70"/>
        <v>105.06666666666666</v>
      </c>
      <c r="E114" s="12">
        <f t="shared" si="70"/>
        <v>135.56666666666666</v>
      </c>
      <c r="F114" s="12">
        <f t="shared" si="70"/>
        <v>98.466666666666654</v>
      </c>
      <c r="G114" s="12">
        <f t="shared" si="70"/>
        <v>107.10000000000001</v>
      </c>
      <c r="H114" s="12">
        <f t="shared" si="70"/>
        <v>119.06666666666666</v>
      </c>
      <c r="I114" s="12">
        <f t="shared" si="70"/>
        <v>100</v>
      </c>
      <c r="J114" s="12">
        <f t="shared" si="70"/>
        <v>109.90000000000002</v>
      </c>
      <c r="K114" s="12">
        <f t="shared" si="70"/>
        <v>130.56666666666666</v>
      </c>
      <c r="L114" s="12">
        <f t="shared" si="70"/>
        <v>106</v>
      </c>
      <c r="M114" s="12">
        <f t="shared" si="70"/>
        <v>109.83333333333333</v>
      </c>
      <c r="N114" s="12">
        <f t="shared" si="70"/>
        <v>125.76666666666665</v>
      </c>
      <c r="O114" s="12">
        <f t="shared" si="70"/>
        <v>107.63333333333333</v>
      </c>
      <c r="P114" s="12">
        <f t="shared" si="70"/>
        <v>119.74896666666666</v>
      </c>
      <c r="Q114" s="12">
        <f>Q337</f>
        <v>5.2</v>
      </c>
      <c r="R114" s="12">
        <f>R337</f>
        <v>5.8</v>
      </c>
    </row>
    <row r="115" spans="1:18" x14ac:dyDescent="0.2">
      <c r="A115" s="16" t="s">
        <v>40</v>
      </c>
      <c r="B115" s="12">
        <f>AVERAGE(B338:B340)</f>
        <v>116.19999999999999</v>
      </c>
      <c r="C115" s="12">
        <f t="shared" ref="C115:P115" si="71">AVERAGE(C338:C340)</f>
        <v>142.4</v>
      </c>
      <c r="D115" s="12">
        <f t="shared" si="71"/>
        <v>105.09999999999998</v>
      </c>
      <c r="E115" s="12">
        <f t="shared" si="71"/>
        <v>135.29999999999998</v>
      </c>
      <c r="F115" s="12">
        <f t="shared" si="71"/>
        <v>99.333333333333329</v>
      </c>
      <c r="G115" s="12">
        <f t="shared" si="71"/>
        <v>106.8</v>
      </c>
      <c r="H115" s="12">
        <f t="shared" si="71"/>
        <v>119.59999999999998</v>
      </c>
      <c r="I115" s="12">
        <f t="shared" si="71"/>
        <v>100</v>
      </c>
      <c r="J115" s="12">
        <f t="shared" si="71"/>
        <v>109.8</v>
      </c>
      <c r="K115" s="12">
        <f t="shared" si="71"/>
        <v>130.69999999999999</v>
      </c>
      <c r="L115" s="12">
        <f t="shared" si="71"/>
        <v>106</v>
      </c>
      <c r="M115" s="12">
        <f t="shared" si="71"/>
        <v>110.3</v>
      </c>
      <c r="N115" s="12">
        <f t="shared" si="71"/>
        <v>127.23333333333333</v>
      </c>
      <c r="O115" s="12">
        <f t="shared" si="71"/>
        <v>108.39999999999999</v>
      </c>
      <c r="P115" s="12">
        <f t="shared" si="71"/>
        <v>120.98556666666667</v>
      </c>
      <c r="Q115" s="12">
        <f>Q340</f>
        <v>3.2</v>
      </c>
      <c r="R115" s="12">
        <f>R340</f>
        <v>4.5</v>
      </c>
    </row>
    <row r="116" spans="1:18" x14ac:dyDescent="0.2">
      <c r="A116" s="16" t="s">
        <v>41</v>
      </c>
      <c r="B116" s="12">
        <f>AVERAGE(B341:B343)</f>
        <v>114.93333333333334</v>
      </c>
      <c r="C116" s="12">
        <f t="shared" ref="C116:P116" si="72">AVERAGE(C341:C343)</f>
        <v>156.93333333333337</v>
      </c>
      <c r="D116" s="12">
        <f t="shared" si="72"/>
        <v>105.16666666666667</v>
      </c>
      <c r="E116" s="12">
        <f t="shared" si="72"/>
        <v>139.23333333333332</v>
      </c>
      <c r="F116" s="12">
        <f t="shared" si="72"/>
        <v>100.06666666666666</v>
      </c>
      <c r="G116" s="12">
        <f t="shared" si="72"/>
        <v>106.8</v>
      </c>
      <c r="H116" s="12">
        <f t="shared" si="72"/>
        <v>120.36666666666667</v>
      </c>
      <c r="I116" s="12">
        <f t="shared" si="72"/>
        <v>100</v>
      </c>
      <c r="J116" s="12">
        <f t="shared" si="72"/>
        <v>109.8</v>
      </c>
      <c r="K116" s="12">
        <f t="shared" si="72"/>
        <v>130.69999999999999</v>
      </c>
      <c r="L116" s="12">
        <f t="shared" si="72"/>
        <v>106</v>
      </c>
      <c r="M116" s="12">
        <f t="shared" si="72"/>
        <v>110.3</v>
      </c>
      <c r="N116" s="12">
        <f t="shared" si="72"/>
        <v>129.49999999999997</v>
      </c>
      <c r="O116" s="12">
        <f t="shared" si="72"/>
        <v>110.23333333333335</v>
      </c>
      <c r="P116" s="12">
        <f t="shared" si="72"/>
        <v>123.11823333333332</v>
      </c>
      <c r="Q116" s="12">
        <f>Q343</f>
        <v>3.5</v>
      </c>
      <c r="R116" s="12">
        <f>R343</f>
        <v>3.5</v>
      </c>
    </row>
    <row r="117" spans="1:18" x14ac:dyDescent="0.2">
      <c r="A117" s="16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x14ac:dyDescent="0.2">
      <c r="A118" s="34">
        <v>2024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18" x14ac:dyDescent="0.2">
      <c r="A119" s="16" t="s">
        <v>38</v>
      </c>
      <c r="B119" s="12">
        <f>AVERAGE(B344:B346)</f>
        <v>118.76666666666667</v>
      </c>
      <c r="C119" s="12">
        <f t="shared" ref="C119:P119" si="73">AVERAGE(C344:C346)</f>
        <v>163.9</v>
      </c>
      <c r="D119" s="12">
        <f t="shared" si="73"/>
        <v>105.26666666666667</v>
      </c>
      <c r="E119" s="12">
        <f t="shared" si="73"/>
        <v>139.73333333333335</v>
      </c>
      <c r="F119" s="12">
        <f t="shared" si="73"/>
        <v>101.56666666666668</v>
      </c>
      <c r="G119" s="12">
        <f t="shared" si="73"/>
        <v>106.73333333333333</v>
      </c>
      <c r="H119" s="12">
        <f t="shared" si="73"/>
        <v>119.63333333333333</v>
      </c>
      <c r="I119" s="12">
        <f t="shared" si="73"/>
        <v>100</v>
      </c>
      <c r="J119" s="12">
        <f t="shared" si="73"/>
        <v>109.8</v>
      </c>
      <c r="K119" s="12">
        <f t="shared" si="73"/>
        <v>141</v>
      </c>
      <c r="L119" s="12">
        <f t="shared" si="73"/>
        <v>106.3</v>
      </c>
      <c r="M119" s="12">
        <f t="shared" si="73"/>
        <v>109.83333333333333</v>
      </c>
      <c r="N119" s="12">
        <f>AVERAGE(N344:N346)</f>
        <v>132.96666666666667</v>
      </c>
      <c r="O119" s="12">
        <f t="shared" si="73"/>
        <v>110.46666666666665</v>
      </c>
      <c r="P119" s="12">
        <f t="shared" si="73"/>
        <v>125.51909999999999</v>
      </c>
      <c r="Q119" s="12">
        <f>Q346</f>
        <v>4.5999999999999996</v>
      </c>
      <c r="R119" s="12">
        <f>R346</f>
        <v>2.7</v>
      </c>
    </row>
    <row r="120" spans="1:18" x14ac:dyDescent="0.2">
      <c r="A120" s="16" t="s">
        <v>39</v>
      </c>
      <c r="B120" s="12">
        <f>AVERAGE(B347:B349)</f>
        <v>118.96666666666665</v>
      </c>
      <c r="C120" s="12">
        <f t="shared" ref="C120:P120" si="74">AVERAGE(C347:C349)</f>
        <v>145.36666666666667</v>
      </c>
      <c r="D120" s="12">
        <f t="shared" si="74"/>
        <v>105.60000000000001</v>
      </c>
      <c r="E120" s="12">
        <f t="shared" si="74"/>
        <v>142.93333333333331</v>
      </c>
      <c r="F120" s="12">
        <f t="shared" si="74"/>
        <v>103.43333333333334</v>
      </c>
      <c r="G120" s="12">
        <f t="shared" si="74"/>
        <v>106.7</v>
      </c>
      <c r="H120" s="12">
        <f t="shared" si="74"/>
        <v>120.13333333333333</v>
      </c>
      <c r="I120" s="12">
        <f t="shared" si="74"/>
        <v>100</v>
      </c>
      <c r="J120" s="12">
        <f t="shared" si="74"/>
        <v>109.8</v>
      </c>
      <c r="K120" s="12">
        <f t="shared" si="74"/>
        <v>140.9</v>
      </c>
      <c r="L120" s="12">
        <f t="shared" si="74"/>
        <v>106.90000000000002</v>
      </c>
      <c r="M120" s="12">
        <f t="shared" si="74"/>
        <v>109.5</v>
      </c>
      <c r="N120" s="12">
        <f t="shared" si="74"/>
        <v>130.46666666666667</v>
      </c>
      <c r="O120" s="12">
        <f t="shared" si="74"/>
        <v>111.16666666666667</v>
      </c>
      <c r="P120" s="12">
        <f t="shared" si="74"/>
        <v>124.05916666666667</v>
      </c>
      <c r="Q120" s="12">
        <f>Q349</f>
        <v>3.6</v>
      </c>
      <c r="R120" s="12">
        <f>R349</f>
        <v>3.2</v>
      </c>
    </row>
    <row r="121" spans="1:18" x14ac:dyDescent="0.2">
      <c r="A121" s="16" t="s">
        <v>40</v>
      </c>
      <c r="B121" s="12">
        <f>AVERAGE(B350:B352)</f>
        <v>119.53333333333335</v>
      </c>
      <c r="C121" s="12">
        <f t="shared" ref="C121:P121" si="75">AVERAGE(C350:C352)</f>
        <v>154.86666666666667</v>
      </c>
      <c r="D121" s="12">
        <f t="shared" si="75"/>
        <v>106.26666666666667</v>
      </c>
      <c r="E121" s="12">
        <f t="shared" si="75"/>
        <v>146.20000000000002</v>
      </c>
      <c r="F121" s="12">
        <f t="shared" si="75"/>
        <v>103.13333333333333</v>
      </c>
      <c r="G121" s="12">
        <f t="shared" si="75"/>
        <v>106.7</v>
      </c>
      <c r="H121" s="12">
        <f t="shared" si="75"/>
        <v>119.7</v>
      </c>
      <c r="I121" s="12">
        <f t="shared" si="75"/>
        <v>100</v>
      </c>
      <c r="J121" s="12">
        <f t="shared" si="75"/>
        <v>109.8</v>
      </c>
      <c r="K121" s="12">
        <f t="shared" si="75"/>
        <v>140.9</v>
      </c>
      <c r="L121" s="12">
        <f t="shared" si="75"/>
        <v>106.90000000000002</v>
      </c>
      <c r="M121" s="12">
        <f t="shared" si="75"/>
        <v>109.5</v>
      </c>
      <c r="N121" s="12">
        <f t="shared" si="75"/>
        <v>132.5</v>
      </c>
      <c r="O121" s="12">
        <f t="shared" si="75"/>
        <v>112.56666666666666</v>
      </c>
      <c r="P121" s="12">
        <f t="shared" si="75"/>
        <v>125.88780000000001</v>
      </c>
      <c r="Q121" s="12">
        <f>Q352</f>
        <v>4</v>
      </c>
      <c r="R121" s="12">
        <f>R352</f>
        <v>3.6</v>
      </c>
    </row>
    <row r="122" spans="1:18" x14ac:dyDescent="0.2">
      <c r="A122" s="16" t="s">
        <v>41</v>
      </c>
      <c r="B122" s="12">
        <f>AVERAGE(B353:B355)</f>
        <v>117.3</v>
      </c>
      <c r="C122" s="12">
        <f t="shared" ref="C122:O122" si="76">AVERAGE(C353:C355)</f>
        <v>189.29999999999998</v>
      </c>
      <c r="D122" s="12">
        <f t="shared" si="76"/>
        <v>106.26666666666667</v>
      </c>
      <c r="E122" s="12">
        <f t="shared" si="76"/>
        <v>144.73333333333332</v>
      </c>
      <c r="F122" s="12">
        <f t="shared" si="76"/>
        <v>102.90000000000002</v>
      </c>
      <c r="G122" s="12">
        <f t="shared" si="76"/>
        <v>106.7</v>
      </c>
      <c r="H122" s="12">
        <f t="shared" si="76"/>
        <v>118.66666666666667</v>
      </c>
      <c r="I122" s="12">
        <f t="shared" si="76"/>
        <v>100</v>
      </c>
      <c r="J122" s="12">
        <f t="shared" si="76"/>
        <v>109.8</v>
      </c>
      <c r="K122" s="12">
        <f t="shared" si="76"/>
        <v>140.9</v>
      </c>
      <c r="L122" s="12">
        <f t="shared" si="76"/>
        <v>106.90000000000002</v>
      </c>
      <c r="M122" s="12">
        <f t="shared" si="76"/>
        <v>109.56666666666666</v>
      </c>
      <c r="N122" s="12">
        <f t="shared" si="76"/>
        <v>137.4</v>
      </c>
      <c r="O122" s="12">
        <f t="shared" si="76"/>
        <v>111.53333333333335</v>
      </c>
      <c r="P122" s="12">
        <f>AVERAGE(P353:P355)</f>
        <v>128.83043333333333</v>
      </c>
      <c r="Q122" s="12">
        <f>Q355</f>
        <v>4.5999999999999996</v>
      </c>
      <c r="R122" s="12">
        <f>R355</f>
        <v>1.9</v>
      </c>
    </row>
    <row r="123" spans="1:18" x14ac:dyDescent="0.2">
      <c r="A123" s="16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:18" x14ac:dyDescent="0.2">
      <c r="A124" s="34">
        <v>2025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:18" x14ac:dyDescent="0.2">
      <c r="A125" s="16" t="s">
        <v>38</v>
      </c>
      <c r="B125" s="12">
        <f>AVERAGE(B356:B358)</f>
        <v>119.60000000000001</v>
      </c>
      <c r="C125" s="12">
        <f>AVERAGE(C356:C358)</f>
        <v>181.43333333333331</v>
      </c>
      <c r="D125" s="12">
        <f>AVERAGE(D356:D358)</f>
        <v>106.60000000000001</v>
      </c>
      <c r="E125" s="12">
        <f t="shared" ref="E125:P125" si="77">AVERAGE(E356:E358)</f>
        <v>141.6</v>
      </c>
      <c r="F125" s="12">
        <f t="shared" si="77"/>
        <v>104.03333333333335</v>
      </c>
      <c r="G125" s="12">
        <f t="shared" si="77"/>
        <v>106.7</v>
      </c>
      <c r="H125" s="12">
        <f t="shared" si="77"/>
        <v>119.90000000000002</v>
      </c>
      <c r="I125" s="12">
        <f t="shared" si="77"/>
        <v>100</v>
      </c>
      <c r="J125" s="12">
        <f t="shared" si="77"/>
        <v>110.26666666666667</v>
      </c>
      <c r="K125" s="12">
        <f t="shared" si="77"/>
        <v>146</v>
      </c>
      <c r="L125" s="12">
        <f t="shared" si="77"/>
        <v>107.09999999999998</v>
      </c>
      <c r="M125" s="12">
        <f t="shared" si="77"/>
        <v>109.43333333333334</v>
      </c>
      <c r="N125" s="12">
        <f t="shared" si="77"/>
        <v>136.56666666666663</v>
      </c>
      <c r="O125" s="12">
        <f t="shared" si="77"/>
        <v>112.3</v>
      </c>
      <c r="P125" s="12">
        <f t="shared" si="77"/>
        <v>128.53333333333333</v>
      </c>
      <c r="Q125" s="12">
        <f>Q358</f>
        <v>2.4</v>
      </c>
      <c r="R125" s="12">
        <f>R358</f>
        <v>1.2</v>
      </c>
    </row>
    <row r="126" spans="1:18" x14ac:dyDescent="0.2">
      <c r="A126" s="16"/>
      <c r="B126" s="12"/>
      <c r="C126" s="12"/>
      <c r="D126" s="12"/>
      <c r="E126" s="12"/>
      <c r="F126" s="12"/>
      <c r="G126" s="12"/>
      <c r="H126" s="12"/>
      <c r="I126" s="12"/>
      <c r="J126" s="17"/>
      <c r="K126" s="17"/>
      <c r="L126" s="12"/>
      <c r="M126" s="8"/>
      <c r="N126" s="8"/>
      <c r="O126" s="8"/>
      <c r="P126" s="8"/>
    </row>
    <row r="127" spans="1:18" x14ac:dyDescent="0.2">
      <c r="A127" s="34" t="s">
        <v>42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spans="1:18" hidden="1" x14ac:dyDescent="0.2">
      <c r="A128" s="16" t="s">
        <v>86</v>
      </c>
      <c r="B128" s="38">
        <v>59.6</v>
      </c>
      <c r="C128" s="38">
        <v>35.1</v>
      </c>
      <c r="D128" s="38">
        <v>64.099999999999994</v>
      </c>
      <c r="E128" s="38">
        <v>40.9</v>
      </c>
      <c r="F128" s="38">
        <v>63.9</v>
      </c>
      <c r="G128" s="38">
        <v>51.5</v>
      </c>
      <c r="H128" s="38">
        <v>64.3</v>
      </c>
      <c r="I128" s="38">
        <v>129.9</v>
      </c>
      <c r="J128" s="38">
        <v>80</v>
      </c>
      <c r="K128" s="38">
        <v>79.599999999999994</v>
      </c>
      <c r="L128" s="38">
        <v>42.6</v>
      </c>
      <c r="M128" s="38">
        <v>72</v>
      </c>
      <c r="N128" s="15">
        <v>52</v>
      </c>
      <c r="O128" s="15">
        <v>64.099999999999994</v>
      </c>
      <c r="P128" s="15">
        <v>56</v>
      </c>
    </row>
    <row r="129" spans="1:18" hidden="1" x14ac:dyDescent="0.2">
      <c r="A129" s="16" t="s">
        <v>44</v>
      </c>
      <c r="B129" s="38">
        <v>59.7</v>
      </c>
      <c r="C129" s="38">
        <v>34.799999999999997</v>
      </c>
      <c r="D129" s="38">
        <v>64.099999999999994</v>
      </c>
      <c r="E129" s="38">
        <v>40.6</v>
      </c>
      <c r="F129" s="38">
        <v>63.9</v>
      </c>
      <c r="G129" s="38">
        <v>51.5</v>
      </c>
      <c r="H129" s="38">
        <v>63.7</v>
      </c>
      <c r="I129" s="38">
        <v>129.9</v>
      </c>
      <c r="J129" s="38">
        <v>78.400000000000006</v>
      </c>
      <c r="K129" s="38">
        <v>79.599999999999994</v>
      </c>
      <c r="L129" s="38">
        <v>42.6</v>
      </c>
      <c r="M129" s="38">
        <v>72</v>
      </c>
      <c r="N129" s="15">
        <v>51.9</v>
      </c>
      <c r="O129" s="15">
        <v>63.7</v>
      </c>
      <c r="P129" s="15">
        <v>55.9</v>
      </c>
    </row>
    <row r="130" spans="1:18" hidden="1" x14ac:dyDescent="0.2">
      <c r="A130" s="16" t="s">
        <v>38</v>
      </c>
      <c r="B130" s="38">
        <v>60.8</v>
      </c>
      <c r="C130" s="38">
        <v>34</v>
      </c>
      <c r="D130" s="38">
        <v>64.099999999999994</v>
      </c>
      <c r="E130" s="38">
        <v>40.700000000000003</v>
      </c>
      <c r="F130" s="38">
        <v>64</v>
      </c>
      <c r="G130" s="38">
        <v>51.5</v>
      </c>
      <c r="H130" s="38">
        <v>64</v>
      </c>
      <c r="I130" s="38">
        <v>129.9</v>
      </c>
      <c r="J130" s="38">
        <v>78.400000000000006</v>
      </c>
      <c r="K130" s="38">
        <v>79.599999999999994</v>
      </c>
      <c r="L130" s="38">
        <v>42.6</v>
      </c>
      <c r="M130" s="38">
        <v>71.900000000000006</v>
      </c>
      <c r="N130" s="15">
        <v>52.4</v>
      </c>
      <c r="O130" s="15">
        <v>64</v>
      </c>
      <c r="P130" s="15">
        <v>56.3</v>
      </c>
    </row>
    <row r="131" spans="1:18" hidden="1" x14ac:dyDescent="0.2">
      <c r="A131" s="16" t="s">
        <v>45</v>
      </c>
      <c r="B131" s="38">
        <v>62.3</v>
      </c>
      <c r="C131" s="38">
        <v>33.200000000000003</v>
      </c>
      <c r="D131" s="38">
        <v>64.099999999999994</v>
      </c>
      <c r="E131" s="38">
        <v>41.2</v>
      </c>
      <c r="F131" s="38">
        <v>64</v>
      </c>
      <c r="G131" s="38">
        <v>51.5</v>
      </c>
      <c r="H131" s="38">
        <v>65.3</v>
      </c>
      <c r="I131" s="38">
        <v>129.9</v>
      </c>
      <c r="J131" s="38">
        <v>78.400000000000006</v>
      </c>
      <c r="K131" s="38">
        <v>79.599999999999994</v>
      </c>
      <c r="L131" s="38">
        <v>44.1</v>
      </c>
      <c r="M131" s="38">
        <v>72</v>
      </c>
      <c r="N131" s="15">
        <v>53.2</v>
      </c>
      <c r="O131" s="15">
        <v>64.8</v>
      </c>
      <c r="P131" s="15">
        <v>57.1</v>
      </c>
    </row>
    <row r="132" spans="1:18" hidden="1" x14ac:dyDescent="0.2">
      <c r="A132" s="16" t="s">
        <v>46</v>
      </c>
      <c r="B132" s="38">
        <v>63.8</v>
      </c>
      <c r="C132" s="38">
        <v>36.200000000000003</v>
      </c>
      <c r="D132" s="38">
        <v>64.099999999999994</v>
      </c>
      <c r="E132" s="38">
        <v>41.4</v>
      </c>
      <c r="F132" s="38">
        <v>64.099999999999994</v>
      </c>
      <c r="G132" s="38">
        <v>51.5</v>
      </c>
      <c r="H132" s="38">
        <v>65.2</v>
      </c>
      <c r="I132" s="38">
        <v>129.9</v>
      </c>
      <c r="J132" s="38">
        <v>78.400000000000006</v>
      </c>
      <c r="K132" s="38">
        <v>79.599999999999994</v>
      </c>
      <c r="L132" s="38">
        <v>44.1</v>
      </c>
      <c r="M132" s="38">
        <v>71.900000000000006</v>
      </c>
      <c r="N132" s="15">
        <v>54.4</v>
      </c>
      <c r="O132" s="15">
        <v>64.900000000000006</v>
      </c>
      <c r="P132" s="15">
        <v>57.9</v>
      </c>
    </row>
    <row r="133" spans="1:18" hidden="1" x14ac:dyDescent="0.2">
      <c r="A133" s="16" t="s">
        <v>39</v>
      </c>
      <c r="B133" s="38">
        <v>64.400000000000006</v>
      </c>
      <c r="C133" s="38">
        <v>36.1</v>
      </c>
      <c r="D133" s="38">
        <v>64.099999999999994</v>
      </c>
      <c r="E133" s="38">
        <v>41.5</v>
      </c>
      <c r="F133" s="38">
        <v>64.099999999999994</v>
      </c>
      <c r="G133" s="38">
        <v>51.5</v>
      </c>
      <c r="H133" s="38">
        <v>65.900000000000006</v>
      </c>
      <c r="I133" s="38">
        <v>129.9</v>
      </c>
      <c r="J133" s="38">
        <v>78.400000000000006</v>
      </c>
      <c r="K133" s="38">
        <v>79.599999999999994</v>
      </c>
      <c r="L133" s="38">
        <v>45.9</v>
      </c>
      <c r="M133" s="38">
        <v>72</v>
      </c>
      <c r="N133" s="15">
        <v>54.3</v>
      </c>
      <c r="O133" s="15">
        <v>66.2</v>
      </c>
      <c r="P133" s="15">
        <v>58.3</v>
      </c>
    </row>
    <row r="134" spans="1:18" hidden="1" x14ac:dyDescent="0.2">
      <c r="A134" s="16" t="s">
        <v>47</v>
      </c>
      <c r="B134" s="38">
        <v>65</v>
      </c>
      <c r="C134" s="38">
        <v>37.700000000000003</v>
      </c>
      <c r="D134" s="38">
        <v>64.099999999999994</v>
      </c>
      <c r="E134" s="38">
        <v>41.6</v>
      </c>
      <c r="F134" s="38">
        <v>64.099999999999994</v>
      </c>
      <c r="G134" s="38">
        <v>51.5</v>
      </c>
      <c r="H134" s="38">
        <v>66.2</v>
      </c>
      <c r="I134" s="38">
        <v>129.9</v>
      </c>
      <c r="J134" s="38">
        <v>78.400000000000006</v>
      </c>
      <c r="K134" s="38">
        <v>79.599999999999994</v>
      </c>
      <c r="L134" s="38">
        <v>47.4</v>
      </c>
      <c r="M134" s="38">
        <v>72</v>
      </c>
      <c r="N134" s="15">
        <v>54.7</v>
      </c>
      <c r="O134" s="15">
        <v>66.599999999999994</v>
      </c>
      <c r="P134" s="15">
        <v>58.7</v>
      </c>
    </row>
    <row r="135" spans="1:18" hidden="1" x14ac:dyDescent="0.2">
      <c r="A135" s="16" t="s">
        <v>48</v>
      </c>
      <c r="B135" s="38">
        <v>64.7</v>
      </c>
      <c r="C135" s="38">
        <v>37.700000000000003</v>
      </c>
      <c r="D135" s="38">
        <v>64.599999999999994</v>
      </c>
      <c r="E135" s="38">
        <v>41.7</v>
      </c>
      <c r="F135" s="38">
        <v>64.400000000000006</v>
      </c>
      <c r="G135" s="38">
        <v>51.5</v>
      </c>
      <c r="H135" s="38">
        <v>66.5</v>
      </c>
      <c r="I135" s="38">
        <v>129.9</v>
      </c>
      <c r="J135" s="38">
        <v>78.400000000000006</v>
      </c>
      <c r="K135" s="38">
        <v>79.599999999999994</v>
      </c>
      <c r="L135" s="38">
        <v>47.2</v>
      </c>
      <c r="M135" s="38">
        <v>72.400000000000006</v>
      </c>
      <c r="N135" s="15">
        <v>54.6</v>
      </c>
      <c r="O135" s="15">
        <v>66.8</v>
      </c>
      <c r="P135" s="15">
        <v>58.7</v>
      </c>
    </row>
    <row r="136" spans="1:18" hidden="1" x14ac:dyDescent="0.2">
      <c r="A136" s="16" t="s">
        <v>40</v>
      </c>
      <c r="B136" s="38">
        <v>63.6</v>
      </c>
      <c r="C136" s="38">
        <v>37.4</v>
      </c>
      <c r="D136" s="38">
        <v>64.599999999999994</v>
      </c>
      <c r="E136" s="38">
        <v>41.7</v>
      </c>
      <c r="F136" s="38">
        <v>64.5</v>
      </c>
      <c r="G136" s="38">
        <v>51.5</v>
      </c>
      <c r="H136" s="38">
        <v>66.5</v>
      </c>
      <c r="I136" s="38">
        <v>129.9</v>
      </c>
      <c r="J136" s="38">
        <v>78.5</v>
      </c>
      <c r="K136" s="38">
        <v>79.599999999999994</v>
      </c>
      <c r="L136" s="38">
        <v>47.2</v>
      </c>
      <c r="M136" s="38">
        <v>72.400000000000006</v>
      </c>
      <c r="N136" s="15">
        <v>54</v>
      </c>
      <c r="O136" s="15">
        <v>66.900000000000006</v>
      </c>
      <c r="P136" s="15">
        <v>58.3</v>
      </c>
    </row>
    <row r="137" spans="1:18" hidden="1" x14ac:dyDescent="0.2">
      <c r="A137" s="16" t="s">
        <v>49</v>
      </c>
      <c r="B137" s="38">
        <v>64.099999999999994</v>
      </c>
      <c r="C137" s="38">
        <v>39.1</v>
      </c>
      <c r="D137" s="38">
        <v>66.3</v>
      </c>
      <c r="E137" s="38">
        <v>42.1</v>
      </c>
      <c r="F137" s="38">
        <v>64.5</v>
      </c>
      <c r="G137" s="38">
        <v>52.9</v>
      </c>
      <c r="H137" s="38">
        <v>67.3</v>
      </c>
      <c r="I137" s="38">
        <v>129.9</v>
      </c>
      <c r="J137" s="38">
        <v>78.599999999999994</v>
      </c>
      <c r="K137" s="38">
        <v>79.599999999999994</v>
      </c>
      <c r="L137" s="38">
        <v>48.5</v>
      </c>
      <c r="M137" s="38">
        <v>73.900000000000006</v>
      </c>
      <c r="N137" s="15">
        <v>54.4</v>
      </c>
      <c r="O137" s="15">
        <v>67.8</v>
      </c>
      <c r="P137" s="15">
        <v>58.9</v>
      </c>
    </row>
    <row r="138" spans="1:18" hidden="1" x14ac:dyDescent="0.2">
      <c r="A138" s="16" t="s">
        <v>50</v>
      </c>
      <c r="B138" s="38">
        <v>64</v>
      </c>
      <c r="C138" s="38">
        <v>38.299999999999997</v>
      </c>
      <c r="D138" s="38">
        <v>67.3</v>
      </c>
      <c r="E138" s="38">
        <v>42.5</v>
      </c>
      <c r="F138" s="38">
        <v>64.8</v>
      </c>
      <c r="G138" s="38">
        <v>53</v>
      </c>
      <c r="H138" s="38">
        <v>67.099999999999994</v>
      </c>
      <c r="I138" s="38">
        <v>129.9</v>
      </c>
      <c r="J138" s="38">
        <v>78.599999999999994</v>
      </c>
      <c r="K138" s="38">
        <v>79.599999999999994</v>
      </c>
      <c r="L138" s="38">
        <v>48.8</v>
      </c>
      <c r="M138" s="38">
        <v>75.400000000000006</v>
      </c>
      <c r="N138" s="15">
        <v>54.4</v>
      </c>
      <c r="O138" s="15">
        <v>68</v>
      </c>
      <c r="P138" s="15">
        <v>58.9</v>
      </c>
    </row>
    <row r="139" spans="1:18" hidden="1" x14ac:dyDescent="0.2">
      <c r="A139" s="16" t="s">
        <v>41</v>
      </c>
      <c r="B139" s="38">
        <v>63.8</v>
      </c>
      <c r="C139" s="38">
        <v>37.200000000000003</v>
      </c>
      <c r="D139" s="38">
        <v>67.3</v>
      </c>
      <c r="E139" s="38">
        <v>42.6</v>
      </c>
      <c r="F139" s="38">
        <v>64.900000000000006</v>
      </c>
      <c r="G139" s="38">
        <v>53</v>
      </c>
      <c r="H139" s="38">
        <v>67.099999999999994</v>
      </c>
      <c r="I139" s="38">
        <v>129.9</v>
      </c>
      <c r="J139" s="38">
        <v>78.599999999999994</v>
      </c>
      <c r="K139" s="38">
        <v>79.599999999999994</v>
      </c>
      <c r="L139" s="38">
        <v>49.2</v>
      </c>
      <c r="M139" s="38">
        <v>76</v>
      </c>
      <c r="N139" s="15">
        <v>54.2</v>
      </c>
      <c r="O139" s="15">
        <v>68.099999999999994</v>
      </c>
      <c r="P139" s="15">
        <v>58.8</v>
      </c>
    </row>
    <row r="140" spans="1:18" hidden="1" x14ac:dyDescent="0.2">
      <c r="A140" s="16" t="s">
        <v>85</v>
      </c>
      <c r="B140" s="38">
        <v>64.900000000000006</v>
      </c>
      <c r="C140" s="38">
        <v>38.200000000000003</v>
      </c>
      <c r="D140" s="38">
        <v>67.400000000000006</v>
      </c>
      <c r="E140" s="38">
        <v>49.7</v>
      </c>
      <c r="F140" s="38">
        <v>66.3</v>
      </c>
      <c r="G140" s="38">
        <v>53</v>
      </c>
      <c r="H140" s="38">
        <v>68.8</v>
      </c>
      <c r="I140" s="38">
        <v>129.9</v>
      </c>
      <c r="J140" s="38">
        <v>80</v>
      </c>
      <c r="K140" s="38">
        <v>79.599999999999994</v>
      </c>
      <c r="L140" s="38">
        <v>48.1</v>
      </c>
      <c r="M140" s="38">
        <v>75</v>
      </c>
      <c r="N140" s="15">
        <v>57.2</v>
      </c>
      <c r="O140" s="15">
        <v>69.2</v>
      </c>
      <c r="P140" s="15">
        <v>61.2</v>
      </c>
      <c r="Q140" s="15">
        <v>10.238095238095221</v>
      </c>
      <c r="R140" s="15">
        <v>9.7805642633228995</v>
      </c>
    </row>
    <row r="141" spans="1:18" hidden="1" x14ac:dyDescent="0.2">
      <c r="A141" s="16" t="s">
        <v>44</v>
      </c>
      <c r="B141" s="38">
        <v>63.6</v>
      </c>
      <c r="C141" s="38">
        <v>38.299999999999997</v>
      </c>
      <c r="D141" s="38">
        <v>67.8</v>
      </c>
      <c r="E141" s="38">
        <v>49.8</v>
      </c>
      <c r="F141" s="38">
        <v>65.3</v>
      </c>
      <c r="G141" s="38">
        <v>53</v>
      </c>
      <c r="H141" s="38">
        <v>67.400000000000006</v>
      </c>
      <c r="I141" s="38">
        <v>129.9</v>
      </c>
      <c r="J141" s="38">
        <v>78.599999999999994</v>
      </c>
      <c r="K141" s="38">
        <v>79.599999999999994</v>
      </c>
      <c r="L141" s="38">
        <v>49.5</v>
      </c>
      <c r="M141" s="38">
        <v>76.3</v>
      </c>
      <c r="N141" s="15">
        <v>56.6</v>
      </c>
      <c r="O141" s="15">
        <v>68.599999999999994</v>
      </c>
      <c r="P141" s="15">
        <v>60.6</v>
      </c>
      <c r="Q141" s="15">
        <v>9.7619047619047539</v>
      </c>
      <c r="R141" s="15">
        <v>9.7350585335797888</v>
      </c>
    </row>
    <row r="142" spans="1:18" hidden="1" x14ac:dyDescent="0.2">
      <c r="A142" s="16" t="s">
        <v>38</v>
      </c>
      <c r="B142" s="38">
        <v>63.9</v>
      </c>
      <c r="C142" s="38">
        <v>38.1</v>
      </c>
      <c r="D142" s="38">
        <v>67.8</v>
      </c>
      <c r="E142" s="38">
        <v>49.8</v>
      </c>
      <c r="F142" s="38">
        <v>65.900000000000006</v>
      </c>
      <c r="G142" s="38">
        <v>53</v>
      </c>
      <c r="H142" s="38">
        <v>67.400000000000006</v>
      </c>
      <c r="I142" s="38">
        <v>129.9</v>
      </c>
      <c r="J142" s="38">
        <v>80</v>
      </c>
      <c r="K142" s="38">
        <v>79.599999999999994</v>
      </c>
      <c r="L142" s="38">
        <v>49.5</v>
      </c>
      <c r="M142" s="38">
        <v>75.599999999999994</v>
      </c>
      <c r="N142" s="15">
        <v>56.7</v>
      </c>
      <c r="O142" s="15">
        <v>68.8</v>
      </c>
      <c r="P142" s="15">
        <v>60.7</v>
      </c>
      <c r="Q142" s="15">
        <v>9.2000425134526385</v>
      </c>
      <c r="R142" s="15">
        <v>9.5815645845967126</v>
      </c>
    </row>
    <row r="143" spans="1:18" hidden="1" x14ac:dyDescent="0.2">
      <c r="A143" s="16" t="s">
        <v>45</v>
      </c>
      <c r="B143" s="38">
        <v>64.8</v>
      </c>
      <c r="C143" s="38">
        <v>38.5</v>
      </c>
      <c r="D143" s="38">
        <v>67.8</v>
      </c>
      <c r="E143" s="38">
        <v>49.7</v>
      </c>
      <c r="F143" s="38">
        <v>66</v>
      </c>
      <c r="G143" s="38">
        <v>53</v>
      </c>
      <c r="H143" s="38">
        <v>68</v>
      </c>
      <c r="I143" s="38">
        <v>129.9</v>
      </c>
      <c r="J143" s="38">
        <v>80</v>
      </c>
      <c r="K143" s="38">
        <v>79.599999999999994</v>
      </c>
      <c r="L143" s="38">
        <v>49.5</v>
      </c>
      <c r="M143" s="38">
        <v>75.2</v>
      </c>
      <c r="N143" s="15">
        <v>57.2</v>
      </c>
      <c r="O143" s="15">
        <v>69</v>
      </c>
      <c r="P143" s="15">
        <v>61.1</v>
      </c>
      <c r="Q143" s="15">
        <v>8.502953598372665</v>
      </c>
      <c r="R143" s="15">
        <v>9.3078758949880491</v>
      </c>
    </row>
    <row r="144" spans="1:18" hidden="1" x14ac:dyDescent="0.2">
      <c r="A144" s="16" t="s">
        <v>46</v>
      </c>
      <c r="B144" s="38">
        <v>65.5</v>
      </c>
      <c r="C144" s="38">
        <v>38.299999999999997</v>
      </c>
      <c r="D144" s="38">
        <v>68.7</v>
      </c>
      <c r="E144" s="38">
        <v>49.6</v>
      </c>
      <c r="F144" s="38">
        <v>66.3</v>
      </c>
      <c r="G144" s="38">
        <v>53</v>
      </c>
      <c r="H144" s="38">
        <v>68.099999999999994</v>
      </c>
      <c r="I144" s="38">
        <v>129.9</v>
      </c>
      <c r="J144" s="38">
        <v>80</v>
      </c>
      <c r="K144" s="38">
        <v>79.599999999999994</v>
      </c>
      <c r="L144" s="38">
        <v>48.1</v>
      </c>
      <c r="M144" s="38">
        <v>75.3</v>
      </c>
      <c r="N144" s="15">
        <v>57.2</v>
      </c>
      <c r="O144" s="15">
        <v>69.8</v>
      </c>
      <c r="P144" s="15">
        <v>61.4</v>
      </c>
      <c r="Q144" s="15">
        <v>7.742800149953017</v>
      </c>
      <c r="R144" s="15">
        <v>9.0422367638310686</v>
      </c>
    </row>
    <row r="145" spans="1:18" hidden="1" x14ac:dyDescent="0.2">
      <c r="A145" s="16" t="s">
        <v>39</v>
      </c>
      <c r="B145" s="38">
        <v>65.7</v>
      </c>
      <c r="C145" s="38">
        <v>38.200000000000003</v>
      </c>
      <c r="D145" s="38">
        <v>68.7</v>
      </c>
      <c r="E145" s="38">
        <v>49.7</v>
      </c>
      <c r="F145" s="38">
        <v>66.3</v>
      </c>
      <c r="G145" s="38">
        <v>53</v>
      </c>
      <c r="H145" s="38">
        <v>68.8</v>
      </c>
      <c r="I145" s="38">
        <v>129.9</v>
      </c>
      <c r="J145" s="38">
        <v>80</v>
      </c>
      <c r="K145" s="38">
        <v>79.599999999999994</v>
      </c>
      <c r="L145" s="38">
        <v>48.1</v>
      </c>
      <c r="M145" s="38">
        <v>75.3</v>
      </c>
      <c r="N145" s="15">
        <v>57.2</v>
      </c>
      <c r="O145" s="15">
        <v>70.2</v>
      </c>
      <c r="P145" s="15">
        <v>61.6</v>
      </c>
      <c r="Q145" s="15">
        <v>6.9551447533085833</v>
      </c>
      <c r="R145" s="15">
        <v>8.7677725118483263</v>
      </c>
    </row>
    <row r="146" spans="1:18" hidden="1" x14ac:dyDescent="0.2">
      <c r="A146" s="16" t="s">
        <v>47</v>
      </c>
      <c r="B146" s="38">
        <v>65.7</v>
      </c>
      <c r="C146" s="38">
        <v>36</v>
      </c>
      <c r="D146" s="38">
        <v>68.7</v>
      </c>
      <c r="E146" s="38">
        <v>49.6</v>
      </c>
      <c r="F146" s="38">
        <v>67.8</v>
      </c>
      <c r="G146" s="38">
        <v>53</v>
      </c>
      <c r="H146" s="38">
        <v>68.099999999999994</v>
      </c>
      <c r="I146" s="38">
        <v>129.9</v>
      </c>
      <c r="J146" s="38">
        <v>80</v>
      </c>
      <c r="K146" s="38">
        <v>79.599999999999994</v>
      </c>
      <c r="L146" s="38">
        <v>49.6</v>
      </c>
      <c r="M146" s="38">
        <v>75.3</v>
      </c>
      <c r="N146" s="15">
        <v>57.1</v>
      </c>
      <c r="O146" s="15">
        <v>70.099999999999994</v>
      </c>
      <c r="P146" s="15">
        <v>61.4</v>
      </c>
      <c r="Q146" s="15">
        <v>6.2368454358604923</v>
      </c>
      <c r="R146" s="15">
        <v>8.2401412595644494</v>
      </c>
    </row>
    <row r="147" spans="1:18" hidden="1" x14ac:dyDescent="0.2">
      <c r="A147" s="16" t="s">
        <v>48</v>
      </c>
      <c r="B147" s="38">
        <v>65.900000000000006</v>
      </c>
      <c r="C147" s="38">
        <v>36.4</v>
      </c>
      <c r="D147" s="38">
        <v>66.400000000000006</v>
      </c>
      <c r="E147" s="38">
        <v>50</v>
      </c>
      <c r="F147" s="38">
        <v>67.8</v>
      </c>
      <c r="G147" s="38">
        <v>53</v>
      </c>
      <c r="H147" s="38">
        <v>68.3</v>
      </c>
      <c r="I147" s="38">
        <v>129.9</v>
      </c>
      <c r="J147" s="38">
        <v>80</v>
      </c>
      <c r="K147" s="38">
        <v>79.599999999999994</v>
      </c>
      <c r="L147" s="38">
        <v>48.1</v>
      </c>
      <c r="M147" s="38">
        <v>75.3</v>
      </c>
      <c r="N147" s="15">
        <v>57.2</v>
      </c>
      <c r="O147" s="15">
        <v>70.2</v>
      </c>
      <c r="P147" s="15">
        <v>61.5</v>
      </c>
      <c r="Q147" s="15">
        <v>5.4349805505411881</v>
      </c>
      <c r="R147" s="15">
        <v>8.0257762155828907</v>
      </c>
    </row>
    <row r="148" spans="1:18" hidden="1" x14ac:dyDescent="0.2">
      <c r="A148" s="16" t="s">
        <v>40</v>
      </c>
      <c r="B148" s="38">
        <v>67.3</v>
      </c>
      <c r="C148" s="38">
        <v>35.700000000000003</v>
      </c>
      <c r="D148" s="38">
        <v>67.8</v>
      </c>
      <c r="E148" s="38">
        <v>50.2</v>
      </c>
      <c r="F148" s="38">
        <v>74.5</v>
      </c>
      <c r="G148" s="38">
        <v>55.5</v>
      </c>
      <c r="H148" s="38">
        <v>68.8</v>
      </c>
      <c r="I148" s="38">
        <v>134.4</v>
      </c>
      <c r="J148" s="38">
        <v>80.3</v>
      </c>
      <c r="K148" s="38">
        <v>79.599999999999994</v>
      </c>
      <c r="L148" s="38">
        <v>55.9</v>
      </c>
      <c r="M148" s="38">
        <v>79.3</v>
      </c>
      <c r="N148" s="15">
        <v>57.8</v>
      </c>
      <c r="O148" s="15">
        <v>73</v>
      </c>
      <c r="P148" s="15">
        <v>62.9</v>
      </c>
      <c r="Q148" s="15">
        <v>5.0100178929210415</v>
      </c>
      <c r="R148" s="15">
        <v>7.6429404900816733</v>
      </c>
    </row>
    <row r="149" spans="1:18" hidden="1" x14ac:dyDescent="0.2">
      <c r="A149" s="16" t="s">
        <v>49</v>
      </c>
      <c r="B149" s="38">
        <v>68.5</v>
      </c>
      <c r="C149" s="38">
        <v>37.200000000000003</v>
      </c>
      <c r="D149" s="38">
        <v>67.8</v>
      </c>
      <c r="E149" s="38">
        <v>50.2</v>
      </c>
      <c r="F149" s="38">
        <v>74.400000000000006</v>
      </c>
      <c r="G149" s="38">
        <v>55.5</v>
      </c>
      <c r="H149" s="38">
        <v>70.099999999999994</v>
      </c>
      <c r="I149" s="38">
        <v>134.4</v>
      </c>
      <c r="J149" s="38">
        <v>80.400000000000006</v>
      </c>
      <c r="K149" s="38">
        <v>79.599999999999994</v>
      </c>
      <c r="L149" s="38">
        <v>55.9</v>
      </c>
      <c r="M149" s="38">
        <v>80.2</v>
      </c>
      <c r="N149" s="15">
        <v>58.5</v>
      </c>
      <c r="O149" s="15">
        <v>73.8</v>
      </c>
      <c r="P149" s="15">
        <v>63.6</v>
      </c>
      <c r="Q149" s="15">
        <v>5.7532997682783913</v>
      </c>
      <c r="R149" s="15">
        <v>8.561444379732098</v>
      </c>
    </row>
    <row r="150" spans="1:18" hidden="1" x14ac:dyDescent="0.2">
      <c r="A150" s="16" t="s">
        <v>50</v>
      </c>
      <c r="B150" s="38">
        <v>72.900000000000006</v>
      </c>
      <c r="C150" s="38">
        <v>37.299999999999997</v>
      </c>
      <c r="D150" s="38">
        <v>67.3</v>
      </c>
      <c r="E150" s="38">
        <v>50.9</v>
      </c>
      <c r="F150" s="38">
        <v>75</v>
      </c>
      <c r="G150" s="38">
        <v>55.5</v>
      </c>
      <c r="H150" s="38">
        <v>70.3</v>
      </c>
      <c r="I150" s="38">
        <v>134.4</v>
      </c>
      <c r="J150" s="38">
        <v>80.400000000000006</v>
      </c>
      <c r="K150" s="38">
        <v>79.599999999999994</v>
      </c>
      <c r="L150" s="38">
        <v>55.9</v>
      </c>
      <c r="M150" s="38">
        <v>83.2</v>
      </c>
      <c r="N150" s="15">
        <v>60.8</v>
      </c>
      <c r="O150" s="15">
        <v>75</v>
      </c>
      <c r="P150" s="15">
        <v>65.599999999999994</v>
      </c>
      <c r="Q150" s="15">
        <v>6.8799555019688325</v>
      </c>
      <c r="R150" s="15">
        <v>9.3333333333333268</v>
      </c>
    </row>
    <row r="151" spans="1:18" hidden="1" x14ac:dyDescent="0.2">
      <c r="A151" s="16" t="s">
        <v>41</v>
      </c>
      <c r="B151" s="38">
        <v>70.5</v>
      </c>
      <c r="C151" s="38">
        <v>42.7</v>
      </c>
      <c r="D151" s="38">
        <v>67.2</v>
      </c>
      <c r="E151" s="38">
        <v>51.1</v>
      </c>
      <c r="F151" s="38">
        <v>75.099999999999994</v>
      </c>
      <c r="G151" s="38">
        <v>55.5</v>
      </c>
      <c r="H151" s="38">
        <v>71.7</v>
      </c>
      <c r="I151" s="38">
        <v>134.4</v>
      </c>
      <c r="J151" s="38">
        <v>80.400000000000006</v>
      </c>
      <c r="K151" s="38">
        <v>79.599999999999994</v>
      </c>
      <c r="L151" s="38">
        <v>55.9</v>
      </c>
      <c r="M151" s="38">
        <v>83.2</v>
      </c>
      <c r="N151" s="15">
        <v>59.3</v>
      </c>
      <c r="O151" s="15">
        <v>77.3</v>
      </c>
      <c r="P151" s="15">
        <v>65.3</v>
      </c>
      <c r="Q151" s="15">
        <v>9.0816872314133406</v>
      </c>
      <c r="R151" s="15">
        <v>10.241657077100118</v>
      </c>
    </row>
    <row r="152" spans="1:18" hidden="1" x14ac:dyDescent="0.2">
      <c r="A152" s="16" t="s">
        <v>84</v>
      </c>
      <c r="B152" s="38">
        <v>71.3</v>
      </c>
      <c r="C152" s="38">
        <v>42.2</v>
      </c>
      <c r="D152" s="38">
        <v>67.2</v>
      </c>
      <c r="E152" s="38">
        <v>54.7</v>
      </c>
      <c r="F152" s="38">
        <v>75.2</v>
      </c>
      <c r="G152" s="38">
        <v>55.5</v>
      </c>
      <c r="H152" s="38">
        <v>73.2</v>
      </c>
      <c r="I152" s="38">
        <v>134.4</v>
      </c>
      <c r="J152" s="38">
        <v>80.8</v>
      </c>
      <c r="K152" s="38">
        <v>83.2</v>
      </c>
      <c r="L152" s="38">
        <v>55.9</v>
      </c>
      <c r="M152" s="38">
        <v>82.6</v>
      </c>
      <c r="N152" s="15">
        <v>60.7</v>
      </c>
      <c r="O152" s="15">
        <v>78.400000000000006</v>
      </c>
      <c r="P152" s="15">
        <v>66.599999999999994</v>
      </c>
      <c r="Q152" s="15">
        <v>10.136420159461631</v>
      </c>
      <c r="R152" s="15">
        <v>10.565391205025708</v>
      </c>
    </row>
    <row r="153" spans="1:18" hidden="1" x14ac:dyDescent="0.2">
      <c r="A153" s="16" t="s">
        <v>44</v>
      </c>
      <c r="B153" s="38">
        <v>72.3</v>
      </c>
      <c r="C153" s="38">
        <v>42.2</v>
      </c>
      <c r="D153" s="38">
        <v>67.2</v>
      </c>
      <c r="E153" s="38">
        <v>54.7</v>
      </c>
      <c r="F153" s="38">
        <v>75.2</v>
      </c>
      <c r="G153" s="38">
        <v>55.5</v>
      </c>
      <c r="H153" s="38">
        <v>73</v>
      </c>
      <c r="I153" s="38">
        <v>134.4</v>
      </c>
      <c r="J153" s="38">
        <v>80.8</v>
      </c>
      <c r="K153" s="38">
        <v>83.2</v>
      </c>
      <c r="L153" s="38">
        <v>58.2</v>
      </c>
      <c r="M153" s="38">
        <v>83.1</v>
      </c>
      <c r="N153" s="15">
        <v>61.4</v>
      </c>
      <c r="O153" s="15">
        <v>78.3</v>
      </c>
      <c r="P153" s="15">
        <v>67.099999999999994</v>
      </c>
      <c r="Q153" s="15">
        <v>10.417721134860278</v>
      </c>
      <c r="R153" s="15">
        <v>10.218978102189791</v>
      </c>
    </row>
    <row r="154" spans="1:18" hidden="1" x14ac:dyDescent="0.2">
      <c r="A154" s="16" t="s">
        <v>38</v>
      </c>
      <c r="B154" s="38">
        <v>71.3</v>
      </c>
      <c r="C154" s="38">
        <v>40.9</v>
      </c>
      <c r="D154" s="38">
        <v>67.2</v>
      </c>
      <c r="E154" s="38">
        <v>54.7</v>
      </c>
      <c r="F154" s="38">
        <v>75.2</v>
      </c>
      <c r="G154" s="38">
        <v>55.5</v>
      </c>
      <c r="H154" s="38">
        <v>73.7</v>
      </c>
      <c r="I154" s="38">
        <v>134.4</v>
      </c>
      <c r="J154" s="38">
        <v>80.8</v>
      </c>
      <c r="K154" s="38">
        <v>83.2</v>
      </c>
      <c r="L154" s="38">
        <v>58.2</v>
      </c>
      <c r="M154" s="38">
        <v>83.2</v>
      </c>
      <c r="N154" s="15">
        <v>60.7</v>
      </c>
      <c r="O154" s="15">
        <v>78.5</v>
      </c>
      <c r="P154" s="15">
        <v>66.599999999999994</v>
      </c>
      <c r="Q154" s="15">
        <v>10.201341262577628</v>
      </c>
      <c r="R154" s="15">
        <v>9.8505810736026831</v>
      </c>
    </row>
    <row r="155" spans="1:18" hidden="1" x14ac:dyDescent="0.2">
      <c r="A155" s="16" t="s">
        <v>45</v>
      </c>
      <c r="B155" s="38">
        <v>75.2</v>
      </c>
      <c r="C155" s="38">
        <v>41.6</v>
      </c>
      <c r="D155" s="38">
        <v>67.2</v>
      </c>
      <c r="E155" s="38">
        <v>55.2</v>
      </c>
      <c r="F155" s="38">
        <v>79.3</v>
      </c>
      <c r="G155" s="38">
        <v>55.5</v>
      </c>
      <c r="H155" s="38">
        <v>75.7</v>
      </c>
      <c r="I155" s="38">
        <v>134.4</v>
      </c>
      <c r="J155" s="38">
        <v>80.8</v>
      </c>
      <c r="K155" s="38">
        <v>83.2</v>
      </c>
      <c r="L155" s="38">
        <v>58.2</v>
      </c>
      <c r="M155" s="38">
        <v>83.3</v>
      </c>
      <c r="N155" s="15">
        <v>62.2</v>
      </c>
      <c r="O155" s="15">
        <v>81.900000000000006</v>
      </c>
      <c r="P155" s="15">
        <v>68.8</v>
      </c>
      <c r="Q155" s="15">
        <v>9.7565120403890209</v>
      </c>
      <c r="R155" s="15">
        <v>9.1703056768559055</v>
      </c>
    </row>
    <row r="156" spans="1:18" hidden="1" x14ac:dyDescent="0.2">
      <c r="A156" s="16" t="s">
        <v>46</v>
      </c>
      <c r="B156" s="38">
        <v>82.5</v>
      </c>
      <c r="C156" s="38">
        <v>40.9</v>
      </c>
      <c r="D156" s="38">
        <v>67.900000000000006</v>
      </c>
      <c r="E156" s="38">
        <v>55.3</v>
      </c>
      <c r="F156" s="38">
        <v>80.3</v>
      </c>
      <c r="G156" s="38">
        <v>55.5</v>
      </c>
      <c r="H156" s="38">
        <v>77</v>
      </c>
      <c r="I156" s="38">
        <v>134.4</v>
      </c>
      <c r="J156" s="38">
        <v>80.8</v>
      </c>
      <c r="K156" s="38">
        <v>83.2</v>
      </c>
      <c r="L156" s="38">
        <v>58.2</v>
      </c>
      <c r="M156" s="38">
        <v>85.6</v>
      </c>
      <c r="N156" s="15">
        <v>64</v>
      </c>
      <c r="O156" s="15">
        <v>87.5</v>
      </c>
      <c r="P156" s="15">
        <v>71.8</v>
      </c>
      <c r="Q156" s="15">
        <v>11.016099345032648</v>
      </c>
      <c r="R156" s="15">
        <v>10.365521003818889</v>
      </c>
    </row>
    <row r="157" spans="1:18" hidden="1" x14ac:dyDescent="0.2">
      <c r="A157" s="16" t="s">
        <v>39</v>
      </c>
      <c r="B157" s="38">
        <v>85.7</v>
      </c>
      <c r="C157" s="38">
        <v>41.1</v>
      </c>
      <c r="D157" s="38">
        <v>68.2</v>
      </c>
      <c r="E157" s="38">
        <v>56.5</v>
      </c>
      <c r="F157" s="38">
        <v>81.599999999999994</v>
      </c>
      <c r="G157" s="38">
        <v>55.5</v>
      </c>
      <c r="H157" s="38">
        <v>81</v>
      </c>
      <c r="I157" s="38">
        <v>134.4</v>
      </c>
      <c r="J157" s="38">
        <v>80.8</v>
      </c>
      <c r="K157" s="38">
        <v>83.2</v>
      </c>
      <c r="L157" s="38">
        <v>58.2</v>
      </c>
      <c r="M157" s="38">
        <v>86.4</v>
      </c>
      <c r="N157" s="15">
        <v>64.599999999999994</v>
      </c>
      <c r="O157" s="15">
        <v>92.4</v>
      </c>
      <c r="P157" s="15">
        <v>73.900000000000006</v>
      </c>
      <c r="Q157" s="15">
        <v>13.086778725674307</v>
      </c>
      <c r="R157" s="15">
        <v>12.690631808278852</v>
      </c>
    </row>
    <row r="158" spans="1:18" hidden="1" x14ac:dyDescent="0.2">
      <c r="A158" s="16" t="s">
        <v>47</v>
      </c>
      <c r="B158" s="38">
        <v>86.6</v>
      </c>
      <c r="C158" s="38">
        <v>41.3</v>
      </c>
      <c r="D158" s="38">
        <v>68.2</v>
      </c>
      <c r="E158" s="38">
        <v>59</v>
      </c>
      <c r="F158" s="38">
        <v>82.2</v>
      </c>
      <c r="G158" s="38">
        <v>55.5</v>
      </c>
      <c r="H158" s="38">
        <v>87.3</v>
      </c>
      <c r="I158" s="38">
        <v>134.4</v>
      </c>
      <c r="J158" s="38">
        <v>80.8</v>
      </c>
      <c r="K158" s="38">
        <v>83.2</v>
      </c>
      <c r="L158" s="38">
        <v>58.2</v>
      </c>
      <c r="M158" s="38">
        <v>88.4</v>
      </c>
      <c r="N158" s="15">
        <v>66.099999999999994</v>
      </c>
      <c r="O158" s="15">
        <v>94.7</v>
      </c>
      <c r="P158" s="15">
        <v>75.7</v>
      </c>
      <c r="Q158" s="15">
        <v>16.502644847471242</v>
      </c>
      <c r="R158" s="15">
        <v>15.823817292006526</v>
      </c>
    </row>
    <row r="159" spans="1:18" hidden="1" x14ac:dyDescent="0.2">
      <c r="A159" s="16" t="s">
        <v>48</v>
      </c>
      <c r="B159" s="38">
        <v>89.9</v>
      </c>
      <c r="C159" s="38">
        <v>40.200000000000003</v>
      </c>
      <c r="D159" s="38">
        <v>67.8</v>
      </c>
      <c r="E159" s="38">
        <v>59.2</v>
      </c>
      <c r="F159" s="38">
        <v>82.5</v>
      </c>
      <c r="G159" s="38">
        <v>55.5</v>
      </c>
      <c r="H159" s="38">
        <v>88.2</v>
      </c>
      <c r="I159" s="38">
        <v>134.4</v>
      </c>
      <c r="J159" s="38">
        <v>80.8</v>
      </c>
      <c r="K159" s="38">
        <v>83.2</v>
      </c>
      <c r="L159" s="38">
        <v>58.2</v>
      </c>
      <c r="M159" s="38">
        <v>88.2</v>
      </c>
      <c r="N159" s="15">
        <v>67.3</v>
      </c>
      <c r="O159" s="15">
        <v>96.3</v>
      </c>
      <c r="P159" s="15">
        <v>77</v>
      </c>
      <c r="Q159" s="15">
        <v>20.065181832282818</v>
      </c>
      <c r="R159" s="15">
        <v>18.872017353579174</v>
      </c>
    </row>
    <row r="160" spans="1:18" hidden="1" x14ac:dyDescent="0.2">
      <c r="A160" s="16" t="s">
        <v>40</v>
      </c>
      <c r="B160" s="38">
        <v>89.7</v>
      </c>
      <c r="C160" s="38">
        <v>40.1</v>
      </c>
      <c r="D160" s="38">
        <v>67.8</v>
      </c>
      <c r="E160" s="38">
        <v>59.2</v>
      </c>
      <c r="F160" s="38">
        <v>82.7</v>
      </c>
      <c r="G160" s="38">
        <v>55.5</v>
      </c>
      <c r="H160" s="38">
        <v>87.5</v>
      </c>
      <c r="I160" s="38">
        <v>134.4</v>
      </c>
      <c r="J160" s="38">
        <v>80.8</v>
      </c>
      <c r="K160" s="38">
        <v>83.2</v>
      </c>
      <c r="L160" s="38">
        <v>58.2</v>
      </c>
      <c r="M160" s="38">
        <v>89.9</v>
      </c>
      <c r="N160" s="15">
        <v>67.099999999999994</v>
      </c>
      <c r="O160" s="15">
        <v>96.3</v>
      </c>
      <c r="P160" s="15">
        <v>76.8</v>
      </c>
      <c r="Q160" s="15">
        <v>22.820228926727694</v>
      </c>
      <c r="R160" s="15">
        <v>21.19241192411927</v>
      </c>
    </row>
    <row r="161" spans="1:18" hidden="1" x14ac:dyDescent="0.2">
      <c r="A161" s="16" t="s">
        <v>49</v>
      </c>
      <c r="B161" s="38">
        <v>88.8</v>
      </c>
      <c r="C161" s="38">
        <v>41</v>
      </c>
      <c r="D161" s="38">
        <v>67.8</v>
      </c>
      <c r="E161" s="38">
        <v>61.4</v>
      </c>
      <c r="F161" s="38">
        <v>82.9</v>
      </c>
      <c r="G161" s="38">
        <v>55.5</v>
      </c>
      <c r="H161" s="38">
        <v>84.8</v>
      </c>
      <c r="I161" s="38">
        <v>134.4</v>
      </c>
      <c r="J161" s="38">
        <v>80.8</v>
      </c>
      <c r="K161" s="38">
        <v>83.2</v>
      </c>
      <c r="L161" s="38">
        <v>58.2</v>
      </c>
      <c r="M161" s="38">
        <v>90.3</v>
      </c>
      <c r="N161" s="15">
        <v>67.599999999999994</v>
      </c>
      <c r="O161" s="15">
        <v>95.1</v>
      </c>
      <c r="P161" s="15">
        <v>76.8</v>
      </c>
      <c r="Q161" s="15">
        <v>23.53057449001443</v>
      </c>
      <c r="R161" s="15">
        <v>21.620171673819755</v>
      </c>
    </row>
    <row r="162" spans="1:18" hidden="1" x14ac:dyDescent="0.2">
      <c r="A162" s="16" t="s">
        <v>50</v>
      </c>
      <c r="B162" s="38">
        <v>91.5</v>
      </c>
      <c r="C162" s="38">
        <v>41</v>
      </c>
      <c r="D162" s="38">
        <v>67.8</v>
      </c>
      <c r="E162" s="38">
        <v>62.1</v>
      </c>
      <c r="F162" s="38">
        <v>89.4</v>
      </c>
      <c r="G162" s="38">
        <v>55.5</v>
      </c>
      <c r="H162" s="38">
        <v>82.5</v>
      </c>
      <c r="I162" s="38">
        <v>134.4</v>
      </c>
      <c r="J162" s="38">
        <v>80.8</v>
      </c>
      <c r="K162" s="38">
        <v>83.2</v>
      </c>
      <c r="L162" s="38">
        <v>64.599999999999994</v>
      </c>
      <c r="M162" s="38">
        <v>91.6</v>
      </c>
      <c r="N162" s="15">
        <v>68.8</v>
      </c>
      <c r="O162" s="15">
        <v>96.9</v>
      </c>
      <c r="P162" s="15">
        <v>78.2</v>
      </c>
      <c r="Q162" s="15">
        <v>22.685512723681686</v>
      </c>
      <c r="R162" s="15">
        <v>21.155885471898195</v>
      </c>
    </row>
    <row r="163" spans="1:18" hidden="1" x14ac:dyDescent="0.2">
      <c r="A163" s="16" t="s">
        <v>41</v>
      </c>
      <c r="B163" s="38">
        <v>89.9</v>
      </c>
      <c r="C163" s="38">
        <v>43.7</v>
      </c>
      <c r="D163" s="38">
        <v>67.8</v>
      </c>
      <c r="E163" s="38">
        <v>61.5</v>
      </c>
      <c r="F163" s="38">
        <v>89.6</v>
      </c>
      <c r="G163" s="38">
        <v>55.5</v>
      </c>
      <c r="H163" s="38">
        <v>77.8</v>
      </c>
      <c r="I163" s="38">
        <v>134.4</v>
      </c>
      <c r="J163" s="38">
        <v>80.8</v>
      </c>
      <c r="K163" s="38">
        <v>83.2</v>
      </c>
      <c r="L163" s="38">
        <v>64.599999999999994</v>
      </c>
      <c r="M163" s="38">
        <v>91.8</v>
      </c>
      <c r="N163" s="15">
        <v>68.3</v>
      </c>
      <c r="O163" s="15">
        <v>94.7</v>
      </c>
      <c r="P163" s="15">
        <v>77.099999999999994</v>
      </c>
      <c r="Q163" s="15">
        <v>20.686867737231832</v>
      </c>
      <c r="R163" s="15">
        <v>20.92901878914406</v>
      </c>
    </row>
    <row r="164" spans="1:18" hidden="1" x14ac:dyDescent="0.2">
      <c r="A164" s="16" t="s">
        <v>83</v>
      </c>
      <c r="B164" s="38">
        <v>90.7</v>
      </c>
      <c r="C164" s="38">
        <v>44</v>
      </c>
      <c r="D164" s="38">
        <v>74.8</v>
      </c>
      <c r="E164" s="38">
        <v>61.5</v>
      </c>
      <c r="F164" s="38">
        <v>89.6</v>
      </c>
      <c r="G164" s="38">
        <v>55.5</v>
      </c>
      <c r="H164" s="38">
        <v>77.8</v>
      </c>
      <c r="I164" s="38">
        <v>134.4</v>
      </c>
      <c r="J164" s="38">
        <v>80.2</v>
      </c>
      <c r="K164" s="38">
        <v>72.3</v>
      </c>
      <c r="L164" s="38">
        <v>64.599999999999994</v>
      </c>
      <c r="M164" s="38">
        <v>92.4</v>
      </c>
      <c r="N164" s="15">
        <v>68.400000000000006</v>
      </c>
      <c r="O164" s="15">
        <v>95.1</v>
      </c>
      <c r="P164" s="15">
        <v>77.3</v>
      </c>
      <c r="Q164" s="15">
        <v>19.344159386145861</v>
      </c>
      <c r="R164" s="15">
        <v>21.177685950413206</v>
      </c>
    </row>
    <row r="165" spans="1:18" hidden="1" x14ac:dyDescent="0.2">
      <c r="A165" s="16" t="s">
        <v>44</v>
      </c>
      <c r="B165" s="38">
        <v>91.3</v>
      </c>
      <c r="C165" s="38">
        <v>44.9</v>
      </c>
      <c r="D165" s="38">
        <v>75.8</v>
      </c>
      <c r="E165" s="38">
        <v>61.5</v>
      </c>
      <c r="F165" s="38">
        <v>89.2</v>
      </c>
      <c r="G165" s="38">
        <v>55.5</v>
      </c>
      <c r="H165" s="38">
        <v>81</v>
      </c>
      <c r="I165" s="38">
        <v>134.4</v>
      </c>
      <c r="J165" s="38">
        <v>80.2</v>
      </c>
      <c r="K165" s="38">
        <v>76.8</v>
      </c>
      <c r="L165" s="38">
        <v>64.599999999999994</v>
      </c>
      <c r="M165" s="38">
        <v>91.9</v>
      </c>
      <c r="N165" s="15">
        <v>69.900000000000006</v>
      </c>
      <c r="O165" s="15">
        <v>94.6</v>
      </c>
      <c r="P165" s="15">
        <v>78.099999999999994</v>
      </c>
      <c r="Q165" s="15">
        <v>17.781275747790527</v>
      </c>
      <c r="R165" s="15">
        <v>20.631686194600096</v>
      </c>
    </row>
    <row r="166" spans="1:18" hidden="1" x14ac:dyDescent="0.2">
      <c r="A166" s="16" t="s">
        <v>38</v>
      </c>
      <c r="B166" s="38">
        <v>94.4</v>
      </c>
      <c r="C166" s="38">
        <v>46.2</v>
      </c>
      <c r="D166" s="38">
        <v>75.900000000000006</v>
      </c>
      <c r="E166" s="38">
        <v>61.3</v>
      </c>
      <c r="F166" s="38">
        <v>89.2</v>
      </c>
      <c r="G166" s="38">
        <v>55.5</v>
      </c>
      <c r="H166" s="38">
        <v>82.7</v>
      </c>
      <c r="I166" s="38">
        <v>134.4</v>
      </c>
      <c r="J166" s="38">
        <v>80.2</v>
      </c>
      <c r="K166" s="38">
        <v>76.8</v>
      </c>
      <c r="L166" s="38">
        <v>64.599999999999994</v>
      </c>
      <c r="M166" s="38">
        <v>92.2</v>
      </c>
      <c r="N166" s="15">
        <v>71.8</v>
      </c>
      <c r="O166" s="15">
        <v>95</v>
      </c>
      <c r="P166" s="15">
        <v>79.599999999999994</v>
      </c>
      <c r="Q166" s="15">
        <v>16.843317597717217</v>
      </c>
      <c r="R166" s="15">
        <v>19.798488664987389</v>
      </c>
    </row>
    <row r="167" spans="1:18" hidden="1" x14ac:dyDescent="0.2">
      <c r="A167" s="16" t="s">
        <v>45</v>
      </c>
      <c r="B167" s="38">
        <v>94.5</v>
      </c>
      <c r="C167" s="38">
        <v>41.5</v>
      </c>
      <c r="D167" s="38">
        <v>75.8</v>
      </c>
      <c r="E167" s="38">
        <v>58.8</v>
      </c>
      <c r="F167" s="38">
        <v>88.8</v>
      </c>
      <c r="G167" s="38">
        <v>55.5</v>
      </c>
      <c r="H167" s="38">
        <v>83.5</v>
      </c>
      <c r="I167" s="38">
        <v>134.4</v>
      </c>
      <c r="J167" s="38">
        <v>80.3</v>
      </c>
      <c r="K167" s="38">
        <v>76.8</v>
      </c>
      <c r="L167" s="38">
        <v>64.599999999999994</v>
      </c>
      <c r="M167" s="38">
        <v>93.3</v>
      </c>
      <c r="N167" s="15">
        <v>70.900000000000006</v>
      </c>
      <c r="O167" s="15">
        <v>94.5</v>
      </c>
      <c r="P167" s="15">
        <v>78.8</v>
      </c>
      <c r="Q167" s="15">
        <v>17.326342736178802</v>
      </c>
      <c r="R167" s="15">
        <v>19.249999999999989</v>
      </c>
    </row>
    <row r="168" spans="1:18" hidden="1" x14ac:dyDescent="0.2">
      <c r="A168" s="16" t="s">
        <v>46</v>
      </c>
      <c r="B168" s="38">
        <v>94.5</v>
      </c>
      <c r="C168" s="38">
        <v>41</v>
      </c>
      <c r="D168" s="38">
        <v>75.8</v>
      </c>
      <c r="E168" s="38">
        <v>55.8</v>
      </c>
      <c r="F168" s="38">
        <v>89.2</v>
      </c>
      <c r="G168" s="38">
        <v>55.5</v>
      </c>
      <c r="H168" s="38">
        <v>83.9</v>
      </c>
      <c r="I168" s="38">
        <v>134.4</v>
      </c>
      <c r="J168" s="38">
        <v>80.3</v>
      </c>
      <c r="K168" s="38">
        <v>76.8</v>
      </c>
      <c r="L168" s="38">
        <v>64.599999999999994</v>
      </c>
      <c r="M168" s="38">
        <v>93.9</v>
      </c>
      <c r="N168" s="15">
        <v>70</v>
      </c>
      <c r="O168" s="15">
        <v>94.5</v>
      </c>
      <c r="P168" s="15">
        <v>78.099999999999994</v>
      </c>
      <c r="Q168" s="15">
        <v>16.815948621133526</v>
      </c>
      <c r="R168" s="15">
        <v>17.795353435491833</v>
      </c>
    </row>
    <row r="169" spans="1:18" hidden="1" x14ac:dyDescent="0.2">
      <c r="A169" s="16" t="s">
        <v>39</v>
      </c>
      <c r="B169" s="38">
        <v>93.9</v>
      </c>
      <c r="C169" s="38">
        <v>43.5</v>
      </c>
      <c r="D169" s="38">
        <v>75.8</v>
      </c>
      <c r="E169" s="38">
        <v>55.8</v>
      </c>
      <c r="F169" s="38">
        <v>90</v>
      </c>
      <c r="G169" s="38">
        <v>55.5</v>
      </c>
      <c r="H169" s="38">
        <v>83.9</v>
      </c>
      <c r="I169" s="38">
        <v>134.4</v>
      </c>
      <c r="J169" s="38">
        <v>80.3</v>
      </c>
      <c r="K169" s="38">
        <v>76.8</v>
      </c>
      <c r="L169" s="38">
        <v>64.599999999999994</v>
      </c>
      <c r="M169" s="38">
        <v>94.8</v>
      </c>
      <c r="N169" s="15">
        <v>69.900000000000006</v>
      </c>
      <c r="O169" s="15">
        <v>94.8</v>
      </c>
      <c r="P169" s="15">
        <v>78.2</v>
      </c>
      <c r="Q169" s="15">
        <v>14.27625883316756</v>
      </c>
      <c r="R169" s="15">
        <v>14.403093281778645</v>
      </c>
    </row>
    <row r="170" spans="1:18" hidden="1" x14ac:dyDescent="0.2">
      <c r="A170" s="16" t="s">
        <v>47</v>
      </c>
      <c r="B170" s="38">
        <v>93.3</v>
      </c>
      <c r="C170" s="38">
        <v>43</v>
      </c>
      <c r="D170" s="38">
        <v>75.8</v>
      </c>
      <c r="E170" s="38">
        <v>55.8</v>
      </c>
      <c r="F170" s="38">
        <v>90</v>
      </c>
      <c r="G170" s="38">
        <v>55.5</v>
      </c>
      <c r="H170" s="38">
        <v>86.3</v>
      </c>
      <c r="I170" s="38">
        <v>134.4</v>
      </c>
      <c r="J170" s="38">
        <v>80.3</v>
      </c>
      <c r="K170" s="38">
        <v>76.8</v>
      </c>
      <c r="L170" s="38">
        <v>64.599999999999994</v>
      </c>
      <c r="M170" s="38">
        <v>94.8</v>
      </c>
      <c r="N170" s="15">
        <v>69.599999999999994</v>
      </c>
      <c r="O170" s="15">
        <v>95.3</v>
      </c>
      <c r="P170" s="15">
        <v>78.2</v>
      </c>
      <c r="Q170" s="15">
        <v>9.7093102878698918</v>
      </c>
      <c r="R170" s="15">
        <v>10.563380281690149</v>
      </c>
    </row>
    <row r="171" spans="1:18" hidden="1" x14ac:dyDescent="0.2">
      <c r="A171" s="16" t="s">
        <v>48</v>
      </c>
      <c r="B171" s="38">
        <v>92.9</v>
      </c>
      <c r="C171" s="38">
        <v>43.1</v>
      </c>
      <c r="D171" s="38">
        <v>75.8</v>
      </c>
      <c r="E171" s="38">
        <v>55.7</v>
      </c>
      <c r="F171" s="38">
        <v>90.6</v>
      </c>
      <c r="G171" s="38">
        <v>56.2</v>
      </c>
      <c r="H171" s="38">
        <v>84.8</v>
      </c>
      <c r="I171" s="38">
        <v>134.4</v>
      </c>
      <c r="J171" s="38">
        <v>80.3</v>
      </c>
      <c r="K171" s="38">
        <v>76.8</v>
      </c>
      <c r="L171" s="38">
        <v>64.599999999999994</v>
      </c>
      <c r="M171" s="38">
        <v>95.4</v>
      </c>
      <c r="N171" s="15">
        <v>69.099999999999994</v>
      </c>
      <c r="O171" s="15">
        <v>95.4</v>
      </c>
      <c r="P171" s="15">
        <v>77.900000000000006</v>
      </c>
      <c r="Q171" s="15">
        <v>5.9651856834030497</v>
      </c>
      <c r="R171" s="15">
        <v>7.1167883211678884</v>
      </c>
    </row>
    <row r="172" spans="1:18" hidden="1" x14ac:dyDescent="0.2">
      <c r="A172" s="16" t="s">
        <v>40</v>
      </c>
      <c r="B172" s="38">
        <v>92.3</v>
      </c>
      <c r="C172" s="38">
        <v>43.7</v>
      </c>
      <c r="D172" s="38">
        <v>75.8</v>
      </c>
      <c r="E172" s="38">
        <v>55.9</v>
      </c>
      <c r="F172" s="38">
        <v>90.9</v>
      </c>
      <c r="G172" s="38">
        <v>56.4</v>
      </c>
      <c r="H172" s="38">
        <v>86.9</v>
      </c>
      <c r="I172" s="38">
        <v>134.4</v>
      </c>
      <c r="J172" s="38">
        <v>80.3</v>
      </c>
      <c r="K172" s="38">
        <v>76.8</v>
      </c>
      <c r="L172" s="38">
        <v>64.599999999999994</v>
      </c>
      <c r="M172" s="38">
        <v>95.4</v>
      </c>
      <c r="N172" s="15">
        <v>69.2</v>
      </c>
      <c r="O172" s="15">
        <v>95.6</v>
      </c>
      <c r="P172" s="15">
        <v>78</v>
      </c>
      <c r="Q172" s="15">
        <v>3.4300049866624676</v>
      </c>
      <c r="R172" s="15">
        <v>4.9194991055456105</v>
      </c>
    </row>
    <row r="173" spans="1:18" hidden="1" x14ac:dyDescent="0.2">
      <c r="A173" s="16" t="s">
        <v>49</v>
      </c>
      <c r="B173" s="38">
        <v>91.8</v>
      </c>
      <c r="C173" s="38">
        <v>44.5</v>
      </c>
      <c r="D173" s="38">
        <v>75.900000000000006</v>
      </c>
      <c r="E173" s="38">
        <v>56.9</v>
      </c>
      <c r="F173" s="38">
        <v>91.4</v>
      </c>
      <c r="G173" s="38">
        <v>56.4</v>
      </c>
      <c r="H173" s="38">
        <v>86.9</v>
      </c>
      <c r="I173" s="38">
        <v>134.4</v>
      </c>
      <c r="J173" s="38">
        <v>80.3</v>
      </c>
      <c r="K173" s="38">
        <v>76.8</v>
      </c>
      <c r="L173" s="38">
        <v>64.599999999999994</v>
      </c>
      <c r="M173" s="38">
        <v>95.8</v>
      </c>
      <c r="N173" s="15">
        <v>69</v>
      </c>
      <c r="O173" s="15">
        <v>96.5</v>
      </c>
      <c r="P173" s="15">
        <v>78.2</v>
      </c>
      <c r="Q173" s="15">
        <v>2.0112803587869621</v>
      </c>
      <c r="R173" s="15">
        <v>3.4847816497574069</v>
      </c>
    </row>
    <row r="174" spans="1:18" hidden="1" x14ac:dyDescent="0.2">
      <c r="A174" s="16" t="s">
        <v>50</v>
      </c>
      <c r="B174" s="38">
        <v>92.4</v>
      </c>
      <c r="C174" s="38">
        <v>46</v>
      </c>
      <c r="D174" s="38">
        <v>75.900000000000006</v>
      </c>
      <c r="E174" s="38">
        <v>57</v>
      </c>
      <c r="F174" s="38">
        <v>91.4</v>
      </c>
      <c r="G174" s="38">
        <v>56.4</v>
      </c>
      <c r="H174" s="38">
        <v>86.2</v>
      </c>
      <c r="I174" s="38">
        <v>134.4</v>
      </c>
      <c r="J174" s="38">
        <v>80.599999999999994</v>
      </c>
      <c r="K174" s="38">
        <v>76.8</v>
      </c>
      <c r="L174" s="38">
        <v>64.599999999999994</v>
      </c>
      <c r="M174" s="38">
        <v>95.8</v>
      </c>
      <c r="N174" s="15">
        <v>69.400000000000006</v>
      </c>
      <c r="O174" s="15">
        <v>96.5</v>
      </c>
      <c r="P174" s="15">
        <v>78.400000000000006</v>
      </c>
      <c r="Q174" s="15">
        <v>1.5180826118326156</v>
      </c>
      <c r="R174" s="15">
        <v>3.0634573304157531</v>
      </c>
    </row>
    <row r="175" spans="1:18" hidden="1" x14ac:dyDescent="0.2">
      <c r="A175" s="16" t="s">
        <v>41</v>
      </c>
      <c r="B175" s="38">
        <v>92.1</v>
      </c>
      <c r="C175" s="38">
        <v>46.1</v>
      </c>
      <c r="D175" s="38">
        <v>75.900000000000006</v>
      </c>
      <c r="E175" s="38">
        <v>57</v>
      </c>
      <c r="F175" s="38">
        <v>91.4</v>
      </c>
      <c r="G175" s="38">
        <v>56.4</v>
      </c>
      <c r="H175" s="38">
        <v>87.2</v>
      </c>
      <c r="I175" s="38">
        <v>134.4</v>
      </c>
      <c r="J175" s="38">
        <v>80.599999999999994</v>
      </c>
      <c r="K175" s="38">
        <v>76.8</v>
      </c>
      <c r="L175" s="38">
        <v>64.599999999999994</v>
      </c>
      <c r="M175" s="38">
        <v>95.8</v>
      </c>
      <c r="N175" s="15">
        <v>69.3</v>
      </c>
      <c r="O175" s="15">
        <v>96.8</v>
      </c>
      <c r="P175" s="15">
        <v>78.400000000000006</v>
      </c>
      <c r="Q175" s="15">
        <v>1.2137237141233281</v>
      </c>
      <c r="R175" s="15">
        <v>2.0716443677168739</v>
      </c>
    </row>
    <row r="176" spans="1:18" hidden="1" x14ac:dyDescent="0.2">
      <c r="A176" s="16" t="s">
        <v>82</v>
      </c>
      <c r="B176" s="38">
        <v>92.4</v>
      </c>
      <c r="C176" s="38">
        <v>47.9</v>
      </c>
      <c r="D176" s="38">
        <v>81.7</v>
      </c>
      <c r="E176" s="38">
        <v>56.9</v>
      </c>
      <c r="F176" s="38">
        <v>91.4</v>
      </c>
      <c r="G176" s="38">
        <v>56.4</v>
      </c>
      <c r="H176" s="38">
        <v>87.4</v>
      </c>
      <c r="I176" s="38">
        <v>134.4</v>
      </c>
      <c r="J176" s="38">
        <v>80.599999999999994</v>
      </c>
      <c r="K176" s="38">
        <v>85.5</v>
      </c>
      <c r="L176" s="38">
        <v>64.599999999999994</v>
      </c>
      <c r="M176" s="38">
        <v>96.5</v>
      </c>
      <c r="N176" s="15">
        <v>70.099999999999994</v>
      </c>
      <c r="O176" s="15">
        <v>97.2</v>
      </c>
      <c r="P176" s="15">
        <v>79.2</v>
      </c>
      <c r="Q176" s="15">
        <v>1.2549310206516537</v>
      </c>
      <c r="R176" s="15">
        <v>1.1082693947144007</v>
      </c>
    </row>
    <row r="177" spans="1:18" hidden="1" x14ac:dyDescent="0.2">
      <c r="A177" s="16" t="s">
        <v>44</v>
      </c>
      <c r="B177" s="38">
        <v>92.2</v>
      </c>
      <c r="C177" s="38">
        <v>50.5</v>
      </c>
      <c r="D177" s="38">
        <v>81.7</v>
      </c>
      <c r="E177" s="38">
        <v>56.5</v>
      </c>
      <c r="F177" s="38">
        <v>90.9</v>
      </c>
      <c r="G177" s="38">
        <v>56.4</v>
      </c>
      <c r="H177" s="38">
        <v>88</v>
      </c>
      <c r="I177" s="38">
        <v>134.4</v>
      </c>
      <c r="J177" s="38">
        <v>80.599999999999994</v>
      </c>
      <c r="K177" s="38">
        <v>85.5</v>
      </c>
      <c r="L177" s="38">
        <v>64.599999999999994</v>
      </c>
      <c r="M177" s="38">
        <v>96.8</v>
      </c>
      <c r="N177" s="15">
        <v>71.400000000000006</v>
      </c>
      <c r="O177" s="15">
        <v>94.9</v>
      </c>
      <c r="P177" s="15">
        <v>79.2</v>
      </c>
      <c r="Q177" s="15">
        <v>1.4666108036040792</v>
      </c>
      <c r="R177" s="15">
        <v>0.50675675675675436</v>
      </c>
    </row>
    <row r="178" spans="1:18" hidden="1" x14ac:dyDescent="0.2">
      <c r="A178" s="16" t="s">
        <v>38</v>
      </c>
      <c r="B178" s="38">
        <v>94.5</v>
      </c>
      <c r="C178" s="38">
        <v>48.6</v>
      </c>
      <c r="D178" s="38">
        <v>81.7</v>
      </c>
      <c r="E178" s="38">
        <v>56.8</v>
      </c>
      <c r="F178" s="38">
        <v>90.7</v>
      </c>
      <c r="G178" s="38">
        <v>56.4</v>
      </c>
      <c r="H178" s="38">
        <v>88.6</v>
      </c>
      <c r="I178" s="38">
        <v>134.4</v>
      </c>
      <c r="J178" s="38">
        <v>80.599999999999994</v>
      </c>
      <c r="K178" s="38">
        <v>85.5</v>
      </c>
      <c r="L178" s="38">
        <v>64.599999999999994</v>
      </c>
      <c r="M178" s="38">
        <v>96.8</v>
      </c>
      <c r="N178" s="15">
        <v>72.5</v>
      </c>
      <c r="O178" s="15">
        <v>95.4</v>
      </c>
      <c r="P178" s="15">
        <v>80.099999999999994</v>
      </c>
      <c r="Q178" s="15">
        <v>1.8508428797780994</v>
      </c>
      <c r="R178" s="15">
        <v>-4.20521446593769E-2</v>
      </c>
    </row>
    <row r="179" spans="1:18" hidden="1" x14ac:dyDescent="0.2">
      <c r="A179" s="16" t="s">
        <v>45</v>
      </c>
      <c r="B179" s="38">
        <v>91.4</v>
      </c>
      <c r="C179" s="38">
        <v>53.5</v>
      </c>
      <c r="D179" s="38">
        <v>81.7</v>
      </c>
      <c r="E179" s="38">
        <v>56.6</v>
      </c>
      <c r="F179" s="38">
        <v>90.7</v>
      </c>
      <c r="G179" s="38">
        <v>56.4</v>
      </c>
      <c r="H179" s="38">
        <v>88.7</v>
      </c>
      <c r="I179" s="38">
        <v>134.4</v>
      </c>
      <c r="J179" s="38">
        <v>80.599999999999994</v>
      </c>
      <c r="K179" s="38">
        <v>85.5</v>
      </c>
      <c r="L179" s="38">
        <v>64.599999999999994</v>
      </c>
      <c r="M179" s="38">
        <v>97.1</v>
      </c>
      <c r="N179" s="15">
        <v>72.5</v>
      </c>
      <c r="O179" s="15">
        <v>92.8</v>
      </c>
      <c r="P179" s="15">
        <v>79.3</v>
      </c>
      <c r="Q179" s="15">
        <v>1.4981824744223076</v>
      </c>
      <c r="R179" s="15">
        <v>-0.46121593291406082</v>
      </c>
    </row>
    <row r="180" spans="1:18" hidden="1" x14ac:dyDescent="0.2">
      <c r="A180" s="16" t="s">
        <v>46</v>
      </c>
      <c r="B180" s="38">
        <v>90.7</v>
      </c>
      <c r="C180" s="38">
        <v>48.6</v>
      </c>
      <c r="D180" s="38">
        <v>81.7</v>
      </c>
      <c r="E180" s="38">
        <v>56.8</v>
      </c>
      <c r="F180" s="38">
        <v>91</v>
      </c>
      <c r="G180" s="38">
        <v>56.4</v>
      </c>
      <c r="H180" s="38">
        <v>89.8</v>
      </c>
      <c r="I180" s="38">
        <v>134.4</v>
      </c>
      <c r="J180" s="38">
        <v>80.599999999999994</v>
      </c>
      <c r="K180" s="38">
        <v>85.5</v>
      </c>
      <c r="L180" s="38">
        <v>64.599999999999994</v>
      </c>
      <c r="M180" s="38">
        <v>99.5</v>
      </c>
      <c r="N180" s="15">
        <v>71.5</v>
      </c>
      <c r="O180" s="15">
        <v>93.5</v>
      </c>
      <c r="P180" s="15">
        <v>78.900000000000006</v>
      </c>
      <c r="Q180" s="15">
        <v>0.89036972474680931</v>
      </c>
      <c r="R180" s="15">
        <v>-1.1749895090222506</v>
      </c>
    </row>
    <row r="181" spans="1:18" hidden="1" x14ac:dyDescent="0.2">
      <c r="A181" s="16" t="s">
        <v>39</v>
      </c>
      <c r="B181" s="38">
        <v>89.8</v>
      </c>
      <c r="C181" s="38">
        <v>48.2</v>
      </c>
      <c r="D181" s="38">
        <v>82.7</v>
      </c>
      <c r="E181" s="38">
        <v>56.9</v>
      </c>
      <c r="F181" s="38">
        <v>93.5</v>
      </c>
      <c r="G181" s="38">
        <v>56.4</v>
      </c>
      <c r="H181" s="38">
        <v>90.5</v>
      </c>
      <c r="I181" s="38">
        <v>134.4</v>
      </c>
      <c r="J181" s="38">
        <v>80.8</v>
      </c>
      <c r="K181" s="38">
        <v>85.5</v>
      </c>
      <c r="L181" s="38">
        <v>64.599999999999994</v>
      </c>
      <c r="M181" s="38">
        <v>100.8</v>
      </c>
      <c r="N181" s="15">
        <v>70.7</v>
      </c>
      <c r="O181" s="15">
        <v>95</v>
      </c>
      <c r="P181" s="15">
        <v>78.8</v>
      </c>
      <c r="Q181" s="15">
        <v>0.76232875163541303</v>
      </c>
      <c r="R181" s="15">
        <v>-0.8449514152936044</v>
      </c>
    </row>
    <row r="182" spans="1:18" hidden="1" x14ac:dyDescent="0.2">
      <c r="A182" s="16" t="s">
        <v>47</v>
      </c>
      <c r="B182" s="38">
        <v>89.9</v>
      </c>
      <c r="C182" s="38">
        <v>49</v>
      </c>
      <c r="D182" s="38">
        <v>82.5</v>
      </c>
      <c r="E182" s="38">
        <v>57.4</v>
      </c>
      <c r="F182" s="38">
        <v>93.5</v>
      </c>
      <c r="G182" s="38">
        <v>56.4</v>
      </c>
      <c r="H182" s="38">
        <v>89.9</v>
      </c>
      <c r="I182" s="38">
        <v>134.4</v>
      </c>
      <c r="J182" s="38">
        <v>80.8</v>
      </c>
      <c r="K182" s="38">
        <v>85.5</v>
      </c>
      <c r="L182" s="38">
        <v>64.599999999999994</v>
      </c>
      <c r="M182" s="38">
        <v>100.8</v>
      </c>
      <c r="N182" s="15">
        <v>70.8</v>
      </c>
      <c r="O182" s="15">
        <v>95.4</v>
      </c>
      <c r="P182" s="15">
        <v>79</v>
      </c>
      <c r="Q182" s="15">
        <v>0.80870299283287272</v>
      </c>
      <c r="R182" s="15">
        <v>-0.38216560509554132</v>
      </c>
    </row>
    <row r="183" spans="1:18" hidden="1" x14ac:dyDescent="0.2">
      <c r="A183" s="16" t="s">
        <v>48</v>
      </c>
      <c r="B183" s="38">
        <v>88.4</v>
      </c>
      <c r="C183" s="38">
        <v>49.1</v>
      </c>
      <c r="D183" s="38">
        <v>82.5</v>
      </c>
      <c r="E183" s="38">
        <v>57.7</v>
      </c>
      <c r="F183" s="38">
        <v>95.8</v>
      </c>
      <c r="G183" s="38">
        <v>56.4</v>
      </c>
      <c r="H183" s="38">
        <v>91</v>
      </c>
      <c r="I183" s="38">
        <v>134.4</v>
      </c>
      <c r="J183" s="38">
        <v>80.8</v>
      </c>
      <c r="K183" s="38">
        <v>85.5</v>
      </c>
      <c r="L183" s="38">
        <v>64.599999999999994</v>
      </c>
      <c r="M183" s="38">
        <v>100.8</v>
      </c>
      <c r="N183" s="15">
        <v>70.099999999999994</v>
      </c>
      <c r="O183" s="15">
        <v>95.8</v>
      </c>
      <c r="P183" s="15">
        <v>78.7</v>
      </c>
      <c r="Q183" s="15">
        <v>0.93820303827148643</v>
      </c>
      <c r="R183" s="15">
        <v>0.46848381601360956</v>
      </c>
    </row>
    <row r="184" spans="1:18" hidden="1" x14ac:dyDescent="0.2">
      <c r="A184" s="16" t="s">
        <v>40</v>
      </c>
      <c r="B184" s="38">
        <v>87.4</v>
      </c>
      <c r="C184" s="38">
        <v>47.1</v>
      </c>
      <c r="D184" s="38">
        <v>82.5</v>
      </c>
      <c r="E184" s="38">
        <v>57.7</v>
      </c>
      <c r="F184" s="38">
        <v>95.8</v>
      </c>
      <c r="G184" s="38">
        <v>56.4</v>
      </c>
      <c r="H184" s="38">
        <v>90.9</v>
      </c>
      <c r="I184" s="38">
        <v>90.1</v>
      </c>
      <c r="J184" s="38">
        <v>80.8</v>
      </c>
      <c r="K184" s="38">
        <v>85.5</v>
      </c>
      <c r="L184" s="38">
        <v>79.900000000000006</v>
      </c>
      <c r="M184" s="38">
        <v>101</v>
      </c>
      <c r="N184" s="15">
        <v>69</v>
      </c>
      <c r="O184" s="15">
        <v>96</v>
      </c>
      <c r="P184" s="15">
        <v>78</v>
      </c>
      <c r="Q184" s="15">
        <v>0.93907965597356713</v>
      </c>
      <c r="R184" s="15">
        <v>1.1082693947144007</v>
      </c>
    </row>
    <row r="185" spans="1:18" hidden="1" x14ac:dyDescent="0.2">
      <c r="A185" s="16" t="s">
        <v>49</v>
      </c>
      <c r="B185" s="38">
        <v>88.3</v>
      </c>
      <c r="C185" s="38">
        <v>47.9</v>
      </c>
      <c r="D185" s="38">
        <v>82.9</v>
      </c>
      <c r="E185" s="38">
        <v>57.7</v>
      </c>
      <c r="F185" s="38">
        <v>96.5</v>
      </c>
      <c r="G185" s="38">
        <v>56.8</v>
      </c>
      <c r="H185" s="38">
        <v>91.9</v>
      </c>
      <c r="I185" s="38">
        <v>90.1</v>
      </c>
      <c r="J185" s="38">
        <v>82.4</v>
      </c>
      <c r="K185" s="38">
        <v>85.5</v>
      </c>
      <c r="L185" s="38">
        <v>79.900000000000006</v>
      </c>
      <c r="M185" s="38">
        <v>100.6</v>
      </c>
      <c r="N185" s="15">
        <v>69.7</v>
      </c>
      <c r="O185" s="15">
        <v>96.3</v>
      </c>
      <c r="P185" s="15">
        <v>78.599999999999994</v>
      </c>
      <c r="Q185" s="15">
        <v>0.68332518027024014</v>
      </c>
      <c r="R185" s="15">
        <v>1.2787723785166349</v>
      </c>
    </row>
    <row r="186" spans="1:18" hidden="1" x14ac:dyDescent="0.2">
      <c r="A186" s="16" t="s">
        <v>50</v>
      </c>
      <c r="B186" s="38">
        <v>88.5</v>
      </c>
      <c r="C186" s="38">
        <v>48.7</v>
      </c>
      <c r="D186" s="38">
        <v>83.2</v>
      </c>
      <c r="E186" s="38">
        <v>57.8</v>
      </c>
      <c r="F186" s="38">
        <v>96.5</v>
      </c>
      <c r="G186" s="38">
        <v>56.8</v>
      </c>
      <c r="H186" s="38">
        <v>91.9</v>
      </c>
      <c r="I186" s="38">
        <v>90.1</v>
      </c>
      <c r="J186" s="38">
        <v>82.4</v>
      </c>
      <c r="K186" s="38">
        <v>85.5</v>
      </c>
      <c r="L186" s="38">
        <v>79.900000000000006</v>
      </c>
      <c r="M186" s="38">
        <v>101.6</v>
      </c>
      <c r="N186" s="15">
        <v>69.8</v>
      </c>
      <c r="O186" s="15">
        <v>96.7</v>
      </c>
      <c r="P186" s="15">
        <v>78.8</v>
      </c>
      <c r="Q186" s="15">
        <v>0.51282219646802218</v>
      </c>
      <c r="R186" s="15">
        <v>1.0615711252653925</v>
      </c>
    </row>
    <row r="187" spans="1:18" hidden="1" x14ac:dyDescent="0.2">
      <c r="A187" s="16" t="s">
        <v>41</v>
      </c>
      <c r="B187" s="38">
        <v>87.6</v>
      </c>
      <c r="C187" s="38">
        <v>50.4</v>
      </c>
      <c r="D187" s="38">
        <v>83.2</v>
      </c>
      <c r="E187" s="38">
        <v>58.2</v>
      </c>
      <c r="F187" s="38">
        <v>96.5</v>
      </c>
      <c r="G187" s="38">
        <v>56.8</v>
      </c>
      <c r="H187" s="38">
        <v>95.1</v>
      </c>
      <c r="I187" s="38">
        <v>90.1</v>
      </c>
      <c r="J187" s="38">
        <v>82.4</v>
      </c>
      <c r="K187" s="38">
        <v>85.5</v>
      </c>
      <c r="L187" s="38">
        <v>79.900000000000006</v>
      </c>
      <c r="M187" s="38">
        <v>101.6</v>
      </c>
      <c r="N187" s="15">
        <v>70</v>
      </c>
      <c r="O187" s="15">
        <v>97.2</v>
      </c>
      <c r="P187" s="15">
        <v>79.099999999999994</v>
      </c>
      <c r="Q187" s="15">
        <v>0.34057101101309684</v>
      </c>
      <c r="R187" s="15">
        <v>0.88794926004229779</v>
      </c>
    </row>
    <row r="188" spans="1:18" hidden="1" x14ac:dyDescent="0.2">
      <c r="A188" s="16" t="s">
        <v>81</v>
      </c>
      <c r="B188" s="38">
        <v>89.8</v>
      </c>
      <c r="C188" s="38">
        <v>52.3</v>
      </c>
      <c r="D188" s="38">
        <v>83.3</v>
      </c>
      <c r="E188" s="38">
        <v>64.2</v>
      </c>
      <c r="F188" s="38">
        <v>97.2</v>
      </c>
      <c r="G188" s="38">
        <v>56.8</v>
      </c>
      <c r="H188" s="38">
        <v>96.3</v>
      </c>
      <c r="I188" s="38">
        <v>90.1</v>
      </c>
      <c r="J188" s="38">
        <v>82.4</v>
      </c>
      <c r="K188" s="38">
        <v>89.1</v>
      </c>
      <c r="L188" s="38">
        <v>80.5</v>
      </c>
      <c r="M188" s="38">
        <v>102.2</v>
      </c>
      <c r="N188" s="15">
        <v>72.8</v>
      </c>
      <c r="O188" s="15">
        <v>99.6</v>
      </c>
      <c r="P188" s="15">
        <v>81.7</v>
      </c>
      <c r="Q188" s="15">
        <v>0.63819005863213363</v>
      </c>
      <c r="R188" s="15">
        <v>0.71669477234401757</v>
      </c>
    </row>
    <row r="189" spans="1:18" hidden="1" x14ac:dyDescent="0.2">
      <c r="A189" s="16" t="s">
        <v>44</v>
      </c>
      <c r="B189" s="38">
        <v>90.4</v>
      </c>
      <c r="C189" s="38">
        <v>52.5</v>
      </c>
      <c r="D189" s="38">
        <v>83.3</v>
      </c>
      <c r="E189" s="38">
        <v>64.2</v>
      </c>
      <c r="F189" s="38">
        <v>97.3</v>
      </c>
      <c r="G189" s="38">
        <v>55.9</v>
      </c>
      <c r="H189" s="38">
        <v>96.3</v>
      </c>
      <c r="I189" s="38">
        <v>90.1</v>
      </c>
      <c r="J189" s="38">
        <v>82.4</v>
      </c>
      <c r="K189" s="38">
        <v>89.1</v>
      </c>
      <c r="L189" s="38">
        <v>80.5</v>
      </c>
      <c r="M189" s="38">
        <v>103.9</v>
      </c>
      <c r="N189" s="15">
        <v>72.8</v>
      </c>
      <c r="O189" s="15">
        <v>100.4</v>
      </c>
      <c r="P189" s="15">
        <v>82</v>
      </c>
      <c r="Q189" s="15">
        <v>1.5198756270184741</v>
      </c>
      <c r="R189" s="15">
        <v>1.2605042016806678</v>
      </c>
    </row>
    <row r="190" spans="1:18" hidden="1" x14ac:dyDescent="0.2">
      <c r="A190" s="16" t="s">
        <v>38</v>
      </c>
      <c r="B190" s="38">
        <v>92.1</v>
      </c>
      <c r="C190" s="38">
        <v>52.7</v>
      </c>
      <c r="D190" s="38">
        <v>83.4</v>
      </c>
      <c r="E190" s="38">
        <v>64.7</v>
      </c>
      <c r="F190" s="38">
        <v>97.3</v>
      </c>
      <c r="G190" s="38">
        <v>55.9</v>
      </c>
      <c r="H190" s="38">
        <v>97.5</v>
      </c>
      <c r="I190" s="38">
        <v>90.1</v>
      </c>
      <c r="J190" s="38">
        <v>82.4</v>
      </c>
      <c r="K190" s="38">
        <v>89.1</v>
      </c>
      <c r="L190" s="38">
        <v>80.5</v>
      </c>
      <c r="M190" s="38">
        <v>104.1</v>
      </c>
      <c r="N190" s="15">
        <v>73.900000000000006</v>
      </c>
      <c r="O190" s="15">
        <v>100.9</v>
      </c>
      <c r="P190" s="15">
        <v>82.9</v>
      </c>
      <c r="Q190" s="15">
        <v>2.5282587782587647</v>
      </c>
      <c r="R190" s="15">
        <v>2.3559108119478367</v>
      </c>
    </row>
    <row r="191" spans="1:18" hidden="1" x14ac:dyDescent="0.2">
      <c r="A191" s="16" t="s">
        <v>45</v>
      </c>
      <c r="B191" s="38">
        <v>95.1</v>
      </c>
      <c r="C191" s="38">
        <v>55.6</v>
      </c>
      <c r="D191" s="38">
        <v>83.3</v>
      </c>
      <c r="E191" s="38">
        <v>66.099999999999994</v>
      </c>
      <c r="F191" s="38">
        <v>97.4</v>
      </c>
      <c r="G191" s="38">
        <v>55.9</v>
      </c>
      <c r="H191" s="38">
        <v>98</v>
      </c>
      <c r="I191" s="38">
        <v>90.1</v>
      </c>
      <c r="J191" s="38">
        <v>83.3</v>
      </c>
      <c r="K191" s="38">
        <v>89.1</v>
      </c>
      <c r="L191" s="38">
        <v>80.5</v>
      </c>
      <c r="M191" s="38">
        <v>102.7</v>
      </c>
      <c r="N191" s="15">
        <v>76.2</v>
      </c>
      <c r="O191" s="15">
        <v>101.6</v>
      </c>
      <c r="P191" s="15">
        <v>84.6</v>
      </c>
      <c r="Q191" s="15">
        <v>3.3958498846139284</v>
      </c>
      <c r="R191" s="15">
        <v>3.7910699241786139</v>
      </c>
    </row>
    <row r="192" spans="1:18" hidden="1" x14ac:dyDescent="0.2">
      <c r="A192" s="16" t="s">
        <v>46</v>
      </c>
      <c r="B192" s="38">
        <v>94.7</v>
      </c>
      <c r="C192" s="38">
        <v>59.5</v>
      </c>
      <c r="D192" s="38">
        <v>83.3</v>
      </c>
      <c r="E192" s="38">
        <v>66.3</v>
      </c>
      <c r="F192" s="38">
        <v>97.4</v>
      </c>
      <c r="G192" s="38">
        <v>55.9</v>
      </c>
      <c r="H192" s="38">
        <v>99.5</v>
      </c>
      <c r="I192" s="38">
        <v>90.1</v>
      </c>
      <c r="J192" s="38">
        <v>83.3</v>
      </c>
      <c r="K192" s="38">
        <v>89.1</v>
      </c>
      <c r="L192" s="38">
        <v>80.5</v>
      </c>
      <c r="M192" s="38">
        <v>102.8</v>
      </c>
      <c r="N192" s="15">
        <v>76.2</v>
      </c>
      <c r="O192" s="15">
        <v>102.6</v>
      </c>
      <c r="P192" s="15">
        <v>85</v>
      </c>
      <c r="Q192" s="15">
        <v>4.5714881504161253</v>
      </c>
      <c r="R192" s="15">
        <v>5.265392781316347</v>
      </c>
    </row>
    <row r="193" spans="1:18" hidden="1" x14ac:dyDescent="0.2">
      <c r="A193" s="16" t="s">
        <v>39</v>
      </c>
      <c r="B193" s="38">
        <v>94</v>
      </c>
      <c r="C193" s="38">
        <v>59.2</v>
      </c>
      <c r="D193" s="38">
        <v>83.3</v>
      </c>
      <c r="E193" s="38">
        <v>66.3</v>
      </c>
      <c r="F193" s="38">
        <v>97.5</v>
      </c>
      <c r="G193" s="38">
        <v>55.9</v>
      </c>
      <c r="H193" s="38">
        <v>99.5</v>
      </c>
      <c r="I193" s="38">
        <v>90.1</v>
      </c>
      <c r="J193" s="38">
        <v>83.3</v>
      </c>
      <c r="K193" s="38">
        <v>89.1</v>
      </c>
      <c r="L193" s="38">
        <v>80.5</v>
      </c>
      <c r="M193" s="38">
        <v>102.7</v>
      </c>
      <c r="N193" s="15">
        <v>75.8</v>
      </c>
      <c r="O193" s="15">
        <v>102.6</v>
      </c>
      <c r="P193" s="15">
        <v>84.7</v>
      </c>
      <c r="Q193" s="15">
        <v>5.9701387886104937</v>
      </c>
      <c r="R193" s="15">
        <v>6.0502769492969621</v>
      </c>
    </row>
    <row r="194" spans="1:18" hidden="1" x14ac:dyDescent="0.2">
      <c r="A194" s="16" t="s">
        <v>47</v>
      </c>
      <c r="B194" s="38">
        <v>94.6</v>
      </c>
      <c r="C194" s="38">
        <v>59.4</v>
      </c>
      <c r="D194" s="38">
        <v>83.3</v>
      </c>
      <c r="E194" s="38">
        <v>69.400000000000006</v>
      </c>
      <c r="F194" s="38">
        <v>98.4</v>
      </c>
      <c r="G194" s="38">
        <v>55.9</v>
      </c>
      <c r="H194" s="38">
        <v>99.1</v>
      </c>
      <c r="I194" s="38">
        <v>78.400000000000006</v>
      </c>
      <c r="J194" s="38">
        <v>83.3</v>
      </c>
      <c r="K194" s="38">
        <v>89.1</v>
      </c>
      <c r="L194" s="38">
        <v>80.5</v>
      </c>
      <c r="M194" s="38">
        <v>102.7</v>
      </c>
      <c r="N194" s="15">
        <v>76.7</v>
      </c>
      <c r="O194" s="15">
        <v>103.2</v>
      </c>
      <c r="P194" s="15">
        <v>85.6</v>
      </c>
      <c r="Q194" s="15">
        <v>7.3006985161929805</v>
      </c>
      <c r="R194" s="15">
        <v>6.4364876385336611</v>
      </c>
    </row>
    <row r="195" spans="1:18" hidden="1" x14ac:dyDescent="0.2">
      <c r="A195" s="16" t="s">
        <v>48</v>
      </c>
      <c r="B195" s="38">
        <v>95.7</v>
      </c>
      <c r="C195" s="38">
        <v>56.1</v>
      </c>
      <c r="D195" s="38">
        <v>83.3</v>
      </c>
      <c r="E195" s="38">
        <v>68.900000000000006</v>
      </c>
      <c r="F195" s="38">
        <v>98.5</v>
      </c>
      <c r="G195" s="38">
        <v>55.9</v>
      </c>
      <c r="H195" s="38">
        <v>98.4</v>
      </c>
      <c r="I195" s="38">
        <v>78.400000000000006</v>
      </c>
      <c r="J195" s="38">
        <v>83.3</v>
      </c>
      <c r="K195" s="38">
        <v>89.1</v>
      </c>
      <c r="L195" s="38">
        <v>80.5</v>
      </c>
      <c r="M195" s="38">
        <v>102.7</v>
      </c>
      <c r="N195" s="15">
        <v>76.900000000000006</v>
      </c>
      <c r="O195" s="15">
        <v>102.7</v>
      </c>
      <c r="P195" s="15">
        <v>85.5</v>
      </c>
      <c r="Q195" s="15">
        <v>7.8576818247845068</v>
      </c>
      <c r="R195" s="15">
        <v>6.3586265366680994</v>
      </c>
    </row>
    <row r="196" spans="1:18" hidden="1" x14ac:dyDescent="0.2">
      <c r="A196" s="16" t="s">
        <v>40</v>
      </c>
      <c r="B196" s="38">
        <v>95.9</v>
      </c>
      <c r="C196" s="38">
        <v>57</v>
      </c>
      <c r="D196" s="38">
        <v>83.3</v>
      </c>
      <c r="E196" s="38">
        <v>68.900000000000006</v>
      </c>
      <c r="F196" s="38">
        <v>97.8</v>
      </c>
      <c r="G196" s="38">
        <v>55.9</v>
      </c>
      <c r="H196" s="38">
        <v>98.8</v>
      </c>
      <c r="I196" s="38">
        <v>78.400000000000006</v>
      </c>
      <c r="J196" s="38">
        <v>83.3</v>
      </c>
      <c r="K196" s="38">
        <v>89.1</v>
      </c>
      <c r="L196" s="38">
        <v>80.5</v>
      </c>
      <c r="M196" s="38">
        <v>102.1</v>
      </c>
      <c r="N196" s="15">
        <v>77</v>
      </c>
      <c r="O196" s="15">
        <v>103.1</v>
      </c>
      <c r="P196" s="15">
        <v>85.7</v>
      </c>
      <c r="Q196" s="15">
        <v>8.1607155439288821</v>
      </c>
      <c r="R196" s="15">
        <v>6.3237774030354243</v>
      </c>
    </row>
    <row r="197" spans="1:18" hidden="1" x14ac:dyDescent="0.2">
      <c r="A197" s="16" t="s">
        <v>49</v>
      </c>
      <c r="B197" s="38">
        <v>96.3</v>
      </c>
      <c r="C197" s="38">
        <v>56.9</v>
      </c>
      <c r="D197" s="38">
        <v>83.3</v>
      </c>
      <c r="E197" s="38">
        <v>74.599999999999994</v>
      </c>
      <c r="F197" s="38">
        <v>98.1</v>
      </c>
      <c r="G197" s="38">
        <v>55.9</v>
      </c>
      <c r="H197" s="38">
        <v>98.3</v>
      </c>
      <c r="I197" s="38">
        <v>78.400000000000006</v>
      </c>
      <c r="J197" s="38">
        <v>83.3</v>
      </c>
      <c r="K197" s="38">
        <v>89.1</v>
      </c>
      <c r="L197" s="38">
        <v>80.5</v>
      </c>
      <c r="M197" s="38">
        <v>102.1</v>
      </c>
      <c r="N197" s="15">
        <v>79</v>
      </c>
      <c r="O197" s="15">
        <v>103.3</v>
      </c>
      <c r="P197" s="15">
        <v>87.1</v>
      </c>
      <c r="Q197" s="15">
        <v>8.955543952970487</v>
      </c>
      <c r="R197" s="15">
        <v>6.649831649831639</v>
      </c>
    </row>
    <row r="198" spans="1:18" hidden="1" x14ac:dyDescent="0.2">
      <c r="A198" s="16" t="s">
        <v>50</v>
      </c>
      <c r="B198" s="38">
        <v>95.3</v>
      </c>
      <c r="C198" s="38">
        <v>58</v>
      </c>
      <c r="D198" s="38">
        <v>83.4</v>
      </c>
      <c r="E198" s="38">
        <v>74.400000000000006</v>
      </c>
      <c r="F198" s="38">
        <v>99.4</v>
      </c>
      <c r="G198" s="38">
        <v>55.9</v>
      </c>
      <c r="H198" s="38">
        <v>97.4</v>
      </c>
      <c r="I198" s="38">
        <v>78.400000000000006</v>
      </c>
      <c r="J198" s="38">
        <v>83.3</v>
      </c>
      <c r="K198" s="38">
        <v>89.1</v>
      </c>
      <c r="L198" s="38">
        <v>80.5</v>
      </c>
      <c r="M198" s="38">
        <v>103.2</v>
      </c>
      <c r="N198" s="15">
        <v>78.400000000000006</v>
      </c>
      <c r="O198" s="15">
        <v>103.3</v>
      </c>
      <c r="P198" s="15">
        <v>86.7</v>
      </c>
      <c r="Q198" s="15">
        <v>9.7754836143441022</v>
      </c>
      <c r="R198" s="15">
        <v>7.2268907563025175</v>
      </c>
    </row>
    <row r="199" spans="1:18" hidden="1" x14ac:dyDescent="0.2">
      <c r="A199" s="16" t="s">
        <v>41</v>
      </c>
      <c r="B199" s="38">
        <v>94.6</v>
      </c>
      <c r="C199" s="38">
        <v>58</v>
      </c>
      <c r="D199" s="38">
        <v>83.4</v>
      </c>
      <c r="E199" s="38">
        <v>74.400000000000006</v>
      </c>
      <c r="F199" s="38">
        <v>99.4</v>
      </c>
      <c r="G199" s="38">
        <v>55.9</v>
      </c>
      <c r="H199" s="38">
        <v>97</v>
      </c>
      <c r="I199" s="38">
        <v>78.400000000000006</v>
      </c>
      <c r="J199" s="38">
        <v>82.8</v>
      </c>
      <c r="K199" s="38">
        <v>89.1</v>
      </c>
      <c r="L199" s="38">
        <v>80.5</v>
      </c>
      <c r="M199" s="38">
        <v>106.7</v>
      </c>
      <c r="N199" s="15">
        <v>78.2</v>
      </c>
      <c r="O199" s="15">
        <v>103</v>
      </c>
      <c r="P199" s="15">
        <v>86.5</v>
      </c>
      <c r="Q199" s="15">
        <v>10.23714164877415</v>
      </c>
      <c r="R199" s="15">
        <v>7.7116512992456032</v>
      </c>
    </row>
    <row r="200" spans="1:18" hidden="1" x14ac:dyDescent="0.2">
      <c r="A200" s="16" t="s">
        <v>76</v>
      </c>
      <c r="B200" s="38">
        <v>93.9</v>
      </c>
      <c r="C200" s="38">
        <v>60.4</v>
      </c>
      <c r="D200" s="38">
        <v>83.3</v>
      </c>
      <c r="E200" s="38">
        <v>74.099999999999994</v>
      </c>
      <c r="F200" s="38">
        <v>102.8</v>
      </c>
      <c r="G200" s="38">
        <v>70.8</v>
      </c>
      <c r="H200" s="38">
        <v>96.3</v>
      </c>
      <c r="I200" s="38">
        <v>78.400000000000006</v>
      </c>
      <c r="J200" s="38">
        <v>87.5</v>
      </c>
      <c r="K200" s="38">
        <v>89.6</v>
      </c>
      <c r="L200" s="38">
        <v>83.4</v>
      </c>
      <c r="M200" s="38">
        <v>106.5</v>
      </c>
      <c r="N200" s="15">
        <v>78.599999999999994</v>
      </c>
      <c r="O200" s="15">
        <v>103</v>
      </c>
      <c r="P200" s="15">
        <v>86.8</v>
      </c>
      <c r="Q200" s="15">
        <v>10.064958865971903</v>
      </c>
      <c r="R200" s="15">
        <v>8.3298451234826274</v>
      </c>
    </row>
    <row r="201" spans="1:18" hidden="1" x14ac:dyDescent="0.2">
      <c r="A201" s="16" t="s">
        <v>44</v>
      </c>
      <c r="B201" s="38">
        <v>97.1</v>
      </c>
      <c r="C201" s="38">
        <v>57.7</v>
      </c>
      <c r="D201" s="38">
        <v>83.8</v>
      </c>
      <c r="E201" s="38">
        <v>74.7</v>
      </c>
      <c r="F201" s="38">
        <v>102.7</v>
      </c>
      <c r="G201" s="38">
        <v>70.8</v>
      </c>
      <c r="H201" s="38">
        <v>96.9</v>
      </c>
      <c r="I201" s="38">
        <v>78.400000000000006</v>
      </c>
      <c r="J201" s="38">
        <v>87.5</v>
      </c>
      <c r="K201" s="38">
        <v>89.6</v>
      </c>
      <c r="L201" s="38">
        <v>90.1</v>
      </c>
      <c r="M201" s="38">
        <v>106.6</v>
      </c>
      <c r="N201" s="15">
        <v>80.2</v>
      </c>
      <c r="O201" s="15">
        <v>104.1</v>
      </c>
      <c r="P201" s="15">
        <v>88.1</v>
      </c>
      <c r="Q201" s="15">
        <v>8.5409924317491797</v>
      </c>
      <c r="R201" s="15">
        <v>7.6763485477178595</v>
      </c>
    </row>
    <row r="202" spans="1:18" hidden="1" x14ac:dyDescent="0.2">
      <c r="A202" s="16" t="s">
        <v>38</v>
      </c>
      <c r="B202" s="38">
        <v>101</v>
      </c>
      <c r="C202" s="38">
        <v>58.4</v>
      </c>
      <c r="D202" s="38">
        <v>83.8</v>
      </c>
      <c r="E202" s="38">
        <v>74.7</v>
      </c>
      <c r="F202" s="38">
        <v>102.8</v>
      </c>
      <c r="G202" s="38">
        <v>70.8</v>
      </c>
      <c r="H202" s="38">
        <v>97.8</v>
      </c>
      <c r="I202" s="38">
        <v>78.400000000000006</v>
      </c>
      <c r="J202" s="38">
        <v>87.5</v>
      </c>
      <c r="K202" s="38">
        <v>89.6</v>
      </c>
      <c r="L202" s="38">
        <v>90.1</v>
      </c>
      <c r="M202" s="38">
        <v>106.9</v>
      </c>
      <c r="N202" s="15">
        <v>82.4</v>
      </c>
      <c r="O202" s="15">
        <v>104.5</v>
      </c>
      <c r="P202" s="15">
        <v>89.8</v>
      </c>
      <c r="Q202" s="15">
        <v>7.6788736582771735</v>
      </c>
      <c r="R202" s="15">
        <v>7.1516646115906024</v>
      </c>
    </row>
    <row r="203" spans="1:18" hidden="1" x14ac:dyDescent="0.2">
      <c r="A203" s="16" t="s">
        <v>45</v>
      </c>
      <c r="B203" s="38">
        <v>102</v>
      </c>
      <c r="C203" s="38">
        <v>59</v>
      </c>
      <c r="D203" s="38">
        <v>83.8</v>
      </c>
      <c r="E203" s="38">
        <v>79.599999999999994</v>
      </c>
      <c r="F203" s="38">
        <v>103.7</v>
      </c>
      <c r="G203" s="38">
        <v>70.8</v>
      </c>
      <c r="H203" s="38">
        <v>99.2</v>
      </c>
      <c r="I203" s="38">
        <v>78.400000000000006</v>
      </c>
      <c r="J203" s="38">
        <v>87.5</v>
      </c>
      <c r="K203" s="38">
        <v>89.6</v>
      </c>
      <c r="L203" s="38">
        <v>90.1</v>
      </c>
      <c r="M203" s="38">
        <v>107.1</v>
      </c>
      <c r="N203" s="15">
        <v>84.6</v>
      </c>
      <c r="O203" s="15">
        <v>105.3</v>
      </c>
      <c r="P203" s="15">
        <v>91.5</v>
      </c>
      <c r="Q203" s="15">
        <v>7.3348851709877607</v>
      </c>
      <c r="R203" s="15">
        <v>6.2905844155844104</v>
      </c>
    </row>
    <row r="204" spans="1:18" hidden="1" x14ac:dyDescent="0.2">
      <c r="A204" s="16" t="s">
        <v>46</v>
      </c>
      <c r="B204" s="38">
        <v>101.2</v>
      </c>
      <c r="C204" s="38">
        <v>56.7</v>
      </c>
      <c r="D204" s="38">
        <v>83.8</v>
      </c>
      <c r="E204" s="38">
        <v>79.5</v>
      </c>
      <c r="F204" s="38">
        <v>103.7</v>
      </c>
      <c r="G204" s="38">
        <v>70.8</v>
      </c>
      <c r="H204" s="38">
        <v>99.1</v>
      </c>
      <c r="I204" s="38">
        <v>78.400000000000006</v>
      </c>
      <c r="J204" s="38">
        <v>87.5</v>
      </c>
      <c r="K204" s="38">
        <v>89.6</v>
      </c>
      <c r="L204" s="38">
        <v>90.1</v>
      </c>
      <c r="M204" s="38">
        <v>108</v>
      </c>
      <c r="N204" s="15">
        <v>83.9</v>
      </c>
      <c r="O204" s="15">
        <v>105.3</v>
      </c>
      <c r="P204" s="15">
        <v>91.1</v>
      </c>
      <c r="Q204" s="15">
        <v>7.972777940186039</v>
      </c>
      <c r="R204" s="15">
        <v>6.4138765631303052</v>
      </c>
    </row>
    <row r="205" spans="1:18" hidden="1" x14ac:dyDescent="0.2">
      <c r="A205" s="16" t="s">
        <v>39</v>
      </c>
      <c r="B205" s="38">
        <v>98.1</v>
      </c>
      <c r="C205" s="38">
        <v>57.8</v>
      </c>
      <c r="D205" s="38">
        <v>83.8</v>
      </c>
      <c r="E205" s="38">
        <v>79.5</v>
      </c>
      <c r="F205" s="38">
        <v>103.8</v>
      </c>
      <c r="G205" s="38">
        <v>70.8</v>
      </c>
      <c r="H205" s="38">
        <v>98.3</v>
      </c>
      <c r="I205" s="38">
        <v>78.400000000000006</v>
      </c>
      <c r="J205" s="38">
        <v>87.5</v>
      </c>
      <c r="K205" s="38">
        <v>89.6</v>
      </c>
      <c r="L205" s="38">
        <v>90.1</v>
      </c>
      <c r="M205" s="38">
        <v>108.4</v>
      </c>
      <c r="N205" s="15">
        <v>82.1</v>
      </c>
      <c r="O205" s="15">
        <v>105.4</v>
      </c>
      <c r="P205" s="15">
        <v>89.9</v>
      </c>
      <c r="Q205" s="15">
        <v>7.8852600061831737</v>
      </c>
      <c r="R205" s="15">
        <v>6.5889915628766671</v>
      </c>
    </row>
    <row r="206" spans="1:18" hidden="1" x14ac:dyDescent="0.2">
      <c r="A206" s="16" t="s">
        <v>47</v>
      </c>
      <c r="B206" s="38">
        <v>98.6</v>
      </c>
      <c r="C206" s="38">
        <v>55.9</v>
      </c>
      <c r="D206" s="38">
        <v>83.8</v>
      </c>
      <c r="E206" s="38">
        <v>79.5</v>
      </c>
      <c r="F206" s="38">
        <v>103.8</v>
      </c>
      <c r="G206" s="38">
        <v>70.8</v>
      </c>
      <c r="H206" s="38">
        <v>98.3</v>
      </c>
      <c r="I206" s="38">
        <v>78.400000000000006</v>
      </c>
      <c r="J206" s="38">
        <v>87.5</v>
      </c>
      <c r="K206" s="38">
        <v>89.6</v>
      </c>
      <c r="L206" s="38">
        <v>90.1</v>
      </c>
      <c r="M206" s="38">
        <v>108.8</v>
      </c>
      <c r="N206" s="15">
        <v>82.1</v>
      </c>
      <c r="O206" s="15">
        <v>105.5</v>
      </c>
      <c r="P206" s="15">
        <v>89.9</v>
      </c>
      <c r="Q206" s="15">
        <v>7.1572713957513185</v>
      </c>
      <c r="R206" s="15">
        <v>6.8882659191028983</v>
      </c>
    </row>
    <row r="207" spans="1:18" hidden="1" x14ac:dyDescent="0.2">
      <c r="A207" s="16" t="s">
        <v>48</v>
      </c>
      <c r="B207" s="38">
        <v>98.2</v>
      </c>
      <c r="C207" s="38">
        <v>56.2</v>
      </c>
      <c r="D207" s="38">
        <v>83.8</v>
      </c>
      <c r="E207" s="38">
        <v>79.5</v>
      </c>
      <c r="F207" s="38">
        <v>103.9</v>
      </c>
      <c r="G207" s="38">
        <v>70.8</v>
      </c>
      <c r="H207" s="38">
        <v>94.7</v>
      </c>
      <c r="I207" s="38">
        <v>78.400000000000006</v>
      </c>
      <c r="J207" s="38">
        <v>87.5</v>
      </c>
      <c r="K207" s="38">
        <v>89.6</v>
      </c>
      <c r="L207" s="38">
        <v>90.1</v>
      </c>
      <c r="M207" s="38">
        <v>110.1</v>
      </c>
      <c r="N207" s="15">
        <v>81.8</v>
      </c>
      <c r="O207" s="15">
        <v>104.7</v>
      </c>
      <c r="P207" s="15">
        <v>89.4</v>
      </c>
      <c r="Q207" s="15">
        <v>6.113050101480316</v>
      </c>
      <c r="R207" s="15">
        <v>6.5364687126345133</v>
      </c>
    </row>
    <row r="208" spans="1:18" hidden="1" x14ac:dyDescent="0.2">
      <c r="A208" s="16" t="s">
        <v>40</v>
      </c>
      <c r="B208" s="38">
        <v>97.1</v>
      </c>
      <c r="C208" s="38">
        <v>56.9</v>
      </c>
      <c r="D208" s="38">
        <v>84.1</v>
      </c>
      <c r="E208" s="38">
        <v>80.099999999999994</v>
      </c>
      <c r="F208" s="38">
        <v>101.3</v>
      </c>
      <c r="G208" s="38">
        <v>70.8</v>
      </c>
      <c r="H208" s="38">
        <v>97.7</v>
      </c>
      <c r="I208" s="38">
        <v>78.400000000000006</v>
      </c>
      <c r="J208" s="38">
        <v>87.5</v>
      </c>
      <c r="K208" s="38">
        <v>89.6</v>
      </c>
      <c r="L208" s="38">
        <v>88.9</v>
      </c>
      <c r="M208" s="38">
        <v>110.1</v>
      </c>
      <c r="N208" s="15">
        <v>81.2</v>
      </c>
      <c r="O208" s="15">
        <v>105.9</v>
      </c>
      <c r="P208" s="15">
        <v>89.4</v>
      </c>
      <c r="Q208" s="15">
        <v>5.2413610749925352</v>
      </c>
      <c r="R208" s="15">
        <v>6.1459159397303953</v>
      </c>
    </row>
    <row r="209" spans="1:18" hidden="1" x14ac:dyDescent="0.2">
      <c r="A209" s="16" t="s">
        <v>49</v>
      </c>
      <c r="B209" s="38">
        <v>96.2</v>
      </c>
      <c r="C209" s="38">
        <v>56.9</v>
      </c>
      <c r="D209" s="38">
        <v>84.1</v>
      </c>
      <c r="E209" s="38">
        <v>85.6</v>
      </c>
      <c r="F209" s="38">
        <v>101.3</v>
      </c>
      <c r="G209" s="38">
        <v>74.900000000000006</v>
      </c>
      <c r="H209" s="38">
        <v>99.7</v>
      </c>
      <c r="I209" s="38">
        <v>78.400000000000006</v>
      </c>
      <c r="J209" s="38">
        <v>87.5</v>
      </c>
      <c r="K209" s="38">
        <v>89.6</v>
      </c>
      <c r="L209" s="38">
        <v>88.9</v>
      </c>
      <c r="M209" s="38">
        <v>110.1</v>
      </c>
      <c r="N209" s="15">
        <v>82.9</v>
      </c>
      <c r="O209" s="15">
        <v>105.9</v>
      </c>
      <c r="P209" s="15">
        <v>90.6</v>
      </c>
      <c r="Q209" s="15">
        <v>4.6340514085972586</v>
      </c>
      <c r="R209" s="15">
        <v>5.9984214680347314</v>
      </c>
    </row>
    <row r="210" spans="1:18" hidden="1" x14ac:dyDescent="0.2">
      <c r="A210" s="16" t="s">
        <v>50</v>
      </c>
      <c r="B210" s="38">
        <v>95.5</v>
      </c>
      <c r="C210" s="38">
        <v>64.099999999999994</v>
      </c>
      <c r="D210" s="38">
        <v>84.1</v>
      </c>
      <c r="E210" s="38">
        <v>85.5</v>
      </c>
      <c r="F210" s="38">
        <v>101.3</v>
      </c>
      <c r="G210" s="38">
        <v>74.900000000000006</v>
      </c>
      <c r="H210" s="38">
        <v>99.5</v>
      </c>
      <c r="I210" s="38">
        <v>78.400000000000006</v>
      </c>
      <c r="J210" s="38">
        <v>87.5</v>
      </c>
      <c r="K210" s="38">
        <v>89.6</v>
      </c>
      <c r="L210" s="38">
        <v>88.9</v>
      </c>
      <c r="M210" s="38">
        <v>110.3</v>
      </c>
      <c r="N210" s="15">
        <v>83.1</v>
      </c>
      <c r="O210" s="15">
        <v>106.2</v>
      </c>
      <c r="P210" s="15">
        <v>90.8</v>
      </c>
      <c r="Q210" s="15">
        <v>4.2990531432739756</v>
      </c>
      <c r="R210" s="15">
        <v>6.1128526645767955</v>
      </c>
    </row>
    <row r="211" spans="1:18" hidden="1" x14ac:dyDescent="0.2">
      <c r="A211" s="16" t="s">
        <v>41</v>
      </c>
      <c r="B211" s="38">
        <v>96.5</v>
      </c>
      <c r="C211" s="38">
        <v>64.3</v>
      </c>
      <c r="D211" s="38">
        <v>84.1</v>
      </c>
      <c r="E211" s="38">
        <v>85.5</v>
      </c>
      <c r="F211" s="38">
        <v>96.4</v>
      </c>
      <c r="G211" s="38">
        <v>74.900000000000006</v>
      </c>
      <c r="H211" s="38">
        <v>98.9</v>
      </c>
      <c r="I211" s="38">
        <v>78.400000000000006</v>
      </c>
      <c r="J211" s="38">
        <v>87.5</v>
      </c>
      <c r="K211" s="38">
        <v>89.6</v>
      </c>
      <c r="L211" s="38">
        <v>88.9</v>
      </c>
      <c r="M211" s="38">
        <v>109.7</v>
      </c>
      <c r="N211" s="15">
        <v>83.9</v>
      </c>
      <c r="O211" s="15">
        <v>104.9</v>
      </c>
      <c r="P211" s="15">
        <v>90.9</v>
      </c>
      <c r="Q211" s="15">
        <v>4.354902108246951</v>
      </c>
      <c r="R211" s="15">
        <v>6.1867704280155422</v>
      </c>
    </row>
    <row r="212" spans="1:18" hidden="1" x14ac:dyDescent="0.2">
      <c r="A212" s="16" t="s">
        <v>77</v>
      </c>
      <c r="B212" s="38">
        <v>98</v>
      </c>
      <c r="C212" s="38">
        <v>69.400000000000006</v>
      </c>
      <c r="D212" s="38">
        <v>92</v>
      </c>
      <c r="E212" s="38">
        <v>92.5</v>
      </c>
      <c r="F212" s="38">
        <v>100.6</v>
      </c>
      <c r="G212" s="38">
        <v>78</v>
      </c>
      <c r="H212" s="38">
        <v>98.9</v>
      </c>
      <c r="I212" s="38">
        <v>78.400000000000006</v>
      </c>
      <c r="J212" s="38">
        <v>87.5</v>
      </c>
      <c r="K212" s="38">
        <v>83.9</v>
      </c>
      <c r="L212" s="38">
        <v>88.9</v>
      </c>
      <c r="M212" s="38">
        <v>110.1</v>
      </c>
      <c r="N212" s="15">
        <v>87.6</v>
      </c>
      <c r="O212" s="15">
        <v>106</v>
      </c>
      <c r="P212" s="15">
        <v>93.7</v>
      </c>
      <c r="Q212" s="15">
        <v>4.611341765338163</v>
      </c>
      <c r="R212" s="15">
        <v>5.8346213292117532</v>
      </c>
    </row>
    <row r="213" spans="1:18" hidden="1" x14ac:dyDescent="0.2">
      <c r="A213" s="16" t="s">
        <v>44</v>
      </c>
      <c r="B213" s="38">
        <v>99.7</v>
      </c>
      <c r="C213" s="38">
        <v>70</v>
      </c>
      <c r="D213" s="38">
        <v>92.1</v>
      </c>
      <c r="E213" s="38">
        <v>92.7</v>
      </c>
      <c r="F213" s="38">
        <v>100.6</v>
      </c>
      <c r="G213" s="38">
        <v>78</v>
      </c>
      <c r="H213" s="38">
        <v>99.4</v>
      </c>
      <c r="I213" s="38">
        <v>78.400000000000006</v>
      </c>
      <c r="J213" s="38">
        <v>87.5</v>
      </c>
      <c r="K213" s="38">
        <v>83.9</v>
      </c>
      <c r="L213" s="38">
        <v>95.4</v>
      </c>
      <c r="M213" s="38">
        <v>111.1</v>
      </c>
      <c r="N213" s="15">
        <v>88.4</v>
      </c>
      <c r="O213" s="15">
        <v>107.2</v>
      </c>
      <c r="P213" s="15">
        <v>94.7</v>
      </c>
      <c r="Q213" s="15">
        <v>5.9216547872544583</v>
      </c>
      <c r="R213" s="15">
        <v>6.3969171483622578</v>
      </c>
    </row>
    <row r="214" spans="1:18" hidden="1" x14ac:dyDescent="0.2">
      <c r="A214" s="16" t="s">
        <v>38</v>
      </c>
      <c r="B214" s="38">
        <v>100.8</v>
      </c>
      <c r="C214" s="38">
        <v>67.2</v>
      </c>
      <c r="D214" s="38">
        <v>92.1</v>
      </c>
      <c r="E214" s="38">
        <v>92.7</v>
      </c>
      <c r="F214" s="38">
        <v>100.4</v>
      </c>
      <c r="G214" s="38">
        <v>78</v>
      </c>
      <c r="H214" s="38">
        <v>100.4</v>
      </c>
      <c r="I214" s="38">
        <v>78.400000000000006</v>
      </c>
      <c r="J214" s="38">
        <v>87.5</v>
      </c>
      <c r="K214" s="38">
        <v>83.9</v>
      </c>
      <c r="L214" s="38">
        <v>95.4</v>
      </c>
      <c r="M214" s="38">
        <v>111.1</v>
      </c>
      <c r="N214" s="15">
        <v>88.9</v>
      </c>
      <c r="O214" s="15">
        <v>107.2</v>
      </c>
      <c r="P214" s="15">
        <v>95</v>
      </c>
      <c r="Q214" s="15">
        <v>6.8425003015746784</v>
      </c>
      <c r="R214" s="15">
        <v>6.9812044495588754</v>
      </c>
    </row>
    <row r="215" spans="1:18" hidden="1" x14ac:dyDescent="0.2">
      <c r="A215" s="16" t="s">
        <v>45</v>
      </c>
      <c r="B215" s="38">
        <v>101.9</v>
      </c>
      <c r="C215" s="38">
        <v>64.900000000000006</v>
      </c>
      <c r="D215" s="38">
        <v>92.1</v>
      </c>
      <c r="E215" s="38">
        <v>93.4</v>
      </c>
      <c r="F215" s="38">
        <v>100.8</v>
      </c>
      <c r="G215" s="38">
        <v>78</v>
      </c>
      <c r="H215" s="38">
        <v>101.4</v>
      </c>
      <c r="I215" s="38">
        <v>78.400000000000006</v>
      </c>
      <c r="J215" s="38">
        <v>87.5</v>
      </c>
      <c r="K215" s="38">
        <v>83.9</v>
      </c>
      <c r="L215" s="38">
        <v>95.4</v>
      </c>
      <c r="M215" s="38">
        <v>111.1</v>
      </c>
      <c r="N215" s="15">
        <v>89.8</v>
      </c>
      <c r="O215" s="15">
        <v>107.2</v>
      </c>
      <c r="P215" s="15">
        <v>95.6</v>
      </c>
      <c r="Q215" s="15">
        <v>7.0771471940482185</v>
      </c>
      <c r="R215" s="15">
        <v>7.7892325315005451</v>
      </c>
    </row>
    <row r="216" spans="1:18" hidden="1" x14ac:dyDescent="0.2">
      <c r="A216" s="16" t="s">
        <v>46</v>
      </c>
      <c r="B216" s="38">
        <v>101.9</v>
      </c>
      <c r="C216" s="38">
        <v>63.8</v>
      </c>
      <c r="D216" s="38">
        <v>92.1</v>
      </c>
      <c r="E216" s="38">
        <v>93.4</v>
      </c>
      <c r="F216" s="38">
        <v>101.1</v>
      </c>
      <c r="G216" s="38">
        <v>78</v>
      </c>
      <c r="H216" s="38">
        <v>100</v>
      </c>
      <c r="I216" s="38">
        <v>78.400000000000006</v>
      </c>
      <c r="J216" s="38">
        <v>87.5</v>
      </c>
      <c r="K216" s="38">
        <v>83.9</v>
      </c>
      <c r="L216" s="38">
        <v>95.4</v>
      </c>
      <c r="M216" s="38">
        <v>111.1</v>
      </c>
      <c r="N216" s="15">
        <v>89.7</v>
      </c>
      <c r="O216" s="15">
        <v>106.5</v>
      </c>
      <c r="P216" s="15">
        <v>95.3</v>
      </c>
      <c r="Q216" s="15">
        <v>5.9210023811080577</v>
      </c>
      <c r="R216" s="15">
        <v>7.3161485974222895</v>
      </c>
    </row>
    <row r="217" spans="1:18" hidden="1" x14ac:dyDescent="0.2">
      <c r="A217" s="16" t="s">
        <v>39</v>
      </c>
      <c r="B217" s="38">
        <v>103.9</v>
      </c>
      <c r="C217" s="38">
        <v>61.4</v>
      </c>
      <c r="D217" s="38">
        <v>92.1</v>
      </c>
      <c r="E217" s="38">
        <v>93.1</v>
      </c>
      <c r="F217" s="38">
        <v>101.1</v>
      </c>
      <c r="G217" s="38">
        <v>78</v>
      </c>
      <c r="H217" s="38">
        <v>98.9</v>
      </c>
      <c r="I217" s="38">
        <v>78.400000000000006</v>
      </c>
      <c r="J217" s="38">
        <v>87.5</v>
      </c>
      <c r="K217" s="38">
        <v>83.9</v>
      </c>
      <c r="L217" s="38">
        <v>95.4</v>
      </c>
      <c r="M217" s="38">
        <v>111.1</v>
      </c>
      <c r="N217" s="15">
        <v>90.2</v>
      </c>
      <c r="O217" s="15">
        <v>106.9</v>
      </c>
      <c r="P217" s="15">
        <v>95.7</v>
      </c>
      <c r="Q217" s="15">
        <v>4.9606128427254959</v>
      </c>
      <c r="R217" s="15">
        <v>6.8224651338107511</v>
      </c>
    </row>
    <row r="218" spans="1:18" hidden="1" x14ac:dyDescent="0.2">
      <c r="A218" s="16" t="s">
        <v>47</v>
      </c>
      <c r="B218" s="38">
        <v>103.6</v>
      </c>
      <c r="C218" s="38">
        <v>62.4</v>
      </c>
      <c r="D218" s="38">
        <v>92.1</v>
      </c>
      <c r="E218" s="38">
        <v>93.1</v>
      </c>
      <c r="F218" s="38">
        <v>101.1</v>
      </c>
      <c r="G218" s="38">
        <v>78</v>
      </c>
      <c r="H218" s="38">
        <v>99.7</v>
      </c>
      <c r="I218" s="38">
        <v>78.400000000000006</v>
      </c>
      <c r="J218" s="38">
        <v>87.5</v>
      </c>
      <c r="K218" s="38">
        <v>83.9</v>
      </c>
      <c r="L218" s="38">
        <v>95.4</v>
      </c>
      <c r="M218" s="38">
        <v>111.1</v>
      </c>
      <c r="N218" s="15">
        <v>90.1</v>
      </c>
      <c r="O218" s="15">
        <v>107.1</v>
      </c>
      <c r="P218" s="15">
        <v>95.8</v>
      </c>
      <c r="Q218" s="15">
        <v>5.1809351838898436</v>
      </c>
      <c r="R218" s="15">
        <v>6.4068939677782044</v>
      </c>
    </row>
    <row r="219" spans="1:18" hidden="1" x14ac:dyDescent="0.2">
      <c r="A219" s="16" t="s">
        <v>48</v>
      </c>
      <c r="B219" s="38">
        <v>102.4</v>
      </c>
      <c r="C219" s="38">
        <v>62.6</v>
      </c>
      <c r="D219" s="38">
        <v>92.1</v>
      </c>
      <c r="E219" s="38">
        <v>93.1</v>
      </c>
      <c r="F219" s="38">
        <v>100.8</v>
      </c>
      <c r="G219" s="38">
        <v>78</v>
      </c>
      <c r="H219" s="38">
        <v>98.6</v>
      </c>
      <c r="I219" s="38">
        <v>78.400000000000006</v>
      </c>
      <c r="J219" s="38">
        <v>87.5</v>
      </c>
      <c r="K219" s="38">
        <v>83.9</v>
      </c>
      <c r="L219" s="38">
        <v>95.4</v>
      </c>
      <c r="M219" s="38">
        <v>111.9</v>
      </c>
      <c r="N219" s="15">
        <v>89.4</v>
      </c>
      <c r="O219" s="15">
        <v>106.8</v>
      </c>
      <c r="P219" s="15">
        <v>95.2</v>
      </c>
      <c r="Q219" s="15">
        <v>5.8749262810611542</v>
      </c>
      <c r="R219" s="15">
        <v>6.5095398428731466</v>
      </c>
    </row>
    <row r="220" spans="1:18" hidden="1" x14ac:dyDescent="0.2">
      <c r="A220" s="16" t="s">
        <v>40</v>
      </c>
      <c r="B220" s="38">
        <v>101.1</v>
      </c>
      <c r="C220" s="38">
        <v>62.8</v>
      </c>
      <c r="D220" s="38">
        <v>92.1</v>
      </c>
      <c r="E220" s="38">
        <v>92.7</v>
      </c>
      <c r="F220" s="38">
        <v>100.8</v>
      </c>
      <c r="G220" s="38">
        <v>78</v>
      </c>
      <c r="H220" s="38">
        <v>99.6</v>
      </c>
      <c r="I220" s="38">
        <v>78.400000000000006</v>
      </c>
      <c r="J220" s="38">
        <v>87.5</v>
      </c>
      <c r="K220" s="38">
        <v>83.9</v>
      </c>
      <c r="L220" s="38">
        <v>95.4</v>
      </c>
      <c r="M220" s="38">
        <v>111.6</v>
      </c>
      <c r="N220" s="15">
        <v>88.7</v>
      </c>
      <c r="O220" s="15">
        <v>106.8</v>
      </c>
      <c r="P220" s="15">
        <v>94.7</v>
      </c>
      <c r="Q220" s="15">
        <v>6.5007187537067734</v>
      </c>
      <c r="R220" s="15">
        <v>6.4998132237579442</v>
      </c>
    </row>
    <row r="221" spans="1:18" hidden="1" x14ac:dyDescent="0.2">
      <c r="A221" s="16" t="s">
        <v>49</v>
      </c>
      <c r="B221" s="38">
        <v>99.1</v>
      </c>
      <c r="C221" s="38">
        <v>65.400000000000006</v>
      </c>
      <c r="D221" s="38">
        <v>92.1</v>
      </c>
      <c r="E221" s="38">
        <v>91.7</v>
      </c>
      <c r="F221" s="38">
        <v>100.9</v>
      </c>
      <c r="G221" s="38">
        <v>78</v>
      </c>
      <c r="H221" s="38">
        <v>101</v>
      </c>
      <c r="I221" s="38">
        <v>78.400000000000006</v>
      </c>
      <c r="J221" s="38">
        <v>87.5</v>
      </c>
      <c r="K221" s="38">
        <v>83.9</v>
      </c>
      <c r="L221" s="38">
        <v>96.1</v>
      </c>
      <c r="M221" s="38">
        <v>111.6</v>
      </c>
      <c r="N221" s="15">
        <v>88.8</v>
      </c>
      <c r="O221" s="15">
        <v>104.8</v>
      </c>
      <c r="P221" s="15">
        <v>94.1</v>
      </c>
      <c r="Q221" s="15">
        <v>6.3263183303347148</v>
      </c>
      <c r="R221" s="15">
        <v>6.105733432613536</v>
      </c>
    </row>
    <row r="222" spans="1:18" hidden="1" x14ac:dyDescent="0.2">
      <c r="A222" s="16" t="s">
        <v>50</v>
      </c>
      <c r="B222" s="38">
        <v>96.2</v>
      </c>
      <c r="C222" s="38">
        <v>68.400000000000006</v>
      </c>
      <c r="D222" s="38">
        <v>92.1</v>
      </c>
      <c r="E222" s="38">
        <v>91.7</v>
      </c>
      <c r="F222" s="38">
        <v>100.9</v>
      </c>
      <c r="G222" s="38">
        <v>78</v>
      </c>
      <c r="H222" s="38">
        <v>101</v>
      </c>
      <c r="I222" s="38">
        <v>78.400000000000006</v>
      </c>
      <c r="J222" s="38">
        <v>87.5</v>
      </c>
      <c r="K222" s="38">
        <v>83.9</v>
      </c>
      <c r="L222" s="38">
        <v>96.1</v>
      </c>
      <c r="M222" s="38">
        <v>111.6</v>
      </c>
      <c r="N222" s="15">
        <v>87.6</v>
      </c>
      <c r="O222" s="15">
        <v>104.6</v>
      </c>
      <c r="P222" s="15">
        <v>93.3</v>
      </c>
      <c r="Q222" s="15">
        <v>5.4264140134623249</v>
      </c>
      <c r="R222" s="15">
        <v>4.8375184638109303</v>
      </c>
    </row>
    <row r="223" spans="1:18" hidden="1" x14ac:dyDescent="0.2">
      <c r="A223" s="16" t="s">
        <v>41</v>
      </c>
      <c r="B223" s="38">
        <v>95.3</v>
      </c>
      <c r="C223" s="38">
        <v>53</v>
      </c>
      <c r="D223" s="38">
        <v>92.1</v>
      </c>
      <c r="E223" s="38">
        <v>91.7</v>
      </c>
      <c r="F223" s="38">
        <v>100.9</v>
      </c>
      <c r="G223" s="38">
        <v>78</v>
      </c>
      <c r="H223" s="38">
        <v>100.9</v>
      </c>
      <c r="I223" s="38">
        <v>78.400000000000006</v>
      </c>
      <c r="J223" s="38">
        <v>87.5</v>
      </c>
      <c r="K223" s="38">
        <v>83.9</v>
      </c>
      <c r="L223" s="38">
        <v>96.1</v>
      </c>
      <c r="M223" s="38">
        <v>111.6</v>
      </c>
      <c r="N223" s="15">
        <v>85.3</v>
      </c>
      <c r="O223" s="15">
        <v>104.6</v>
      </c>
      <c r="P223" s="15">
        <v>91.7</v>
      </c>
      <c r="Q223" s="15">
        <v>4.1816167519013261</v>
      </c>
      <c r="R223" s="15">
        <v>3.6277024551117698</v>
      </c>
    </row>
    <row r="224" spans="1:18" hidden="1" x14ac:dyDescent="0.2">
      <c r="A224" s="16" t="s">
        <v>78</v>
      </c>
      <c r="B224" s="38">
        <v>95.6</v>
      </c>
      <c r="C224" s="38">
        <v>95.1</v>
      </c>
      <c r="D224" s="38">
        <v>95.9</v>
      </c>
      <c r="E224" s="38">
        <v>94.5</v>
      </c>
      <c r="F224" s="38">
        <v>100.9</v>
      </c>
      <c r="G224" s="38">
        <v>78</v>
      </c>
      <c r="H224" s="38">
        <v>101</v>
      </c>
      <c r="I224" s="38">
        <v>78.400000000000006</v>
      </c>
      <c r="J224" s="38">
        <v>87.5</v>
      </c>
      <c r="K224" s="38">
        <v>88.1</v>
      </c>
      <c r="L224" s="38">
        <v>96.1</v>
      </c>
      <c r="M224" s="38">
        <v>111.6</v>
      </c>
      <c r="N224" s="15">
        <v>91.6</v>
      </c>
      <c r="O224" s="15">
        <v>104.5</v>
      </c>
      <c r="P224" s="15">
        <v>95.9</v>
      </c>
      <c r="Q224" s="15">
        <v>2.4988422104650803</v>
      </c>
      <c r="R224" s="15">
        <v>2.8112449799196915</v>
      </c>
    </row>
    <row r="225" spans="1:18" hidden="1" x14ac:dyDescent="0.2">
      <c r="A225" s="16" t="s">
        <v>44</v>
      </c>
      <c r="B225" s="38">
        <v>97.7</v>
      </c>
      <c r="C225" s="38">
        <v>95.5</v>
      </c>
      <c r="D225" s="38">
        <v>95.9</v>
      </c>
      <c r="E225" s="38">
        <v>101.9</v>
      </c>
      <c r="F225" s="38">
        <v>100.8</v>
      </c>
      <c r="G225" s="38">
        <v>78</v>
      </c>
      <c r="H225" s="38">
        <v>101.2</v>
      </c>
      <c r="I225" s="38">
        <v>78.400000000000006</v>
      </c>
      <c r="J225" s="38">
        <v>87.5</v>
      </c>
      <c r="K225" s="38">
        <v>88.1</v>
      </c>
      <c r="L225" s="38">
        <v>96.1</v>
      </c>
      <c r="M225" s="38">
        <v>114.4</v>
      </c>
      <c r="N225" s="15">
        <v>95.4</v>
      </c>
      <c r="O225" s="15">
        <v>104.8</v>
      </c>
      <c r="P225" s="15">
        <v>98.5</v>
      </c>
      <c r="Q225" s="15">
        <v>1.9937702878777657</v>
      </c>
      <c r="R225" s="15">
        <v>2.2455632017384985</v>
      </c>
    </row>
    <row r="226" spans="1:18" hidden="1" x14ac:dyDescent="0.2">
      <c r="A226" s="16" t="s">
        <v>38</v>
      </c>
      <c r="B226" s="38">
        <v>98</v>
      </c>
      <c r="C226" s="38">
        <v>96.5</v>
      </c>
      <c r="D226" s="38">
        <v>95.9</v>
      </c>
      <c r="E226" s="38">
        <v>102</v>
      </c>
      <c r="F226" s="38">
        <v>100.6</v>
      </c>
      <c r="G226" s="38">
        <v>78</v>
      </c>
      <c r="H226" s="38">
        <v>101.6</v>
      </c>
      <c r="I226" s="38">
        <v>78.400000000000006</v>
      </c>
      <c r="J226" s="38">
        <v>87.5</v>
      </c>
      <c r="K226" s="38">
        <v>88.1</v>
      </c>
      <c r="L226" s="38">
        <v>96.1</v>
      </c>
      <c r="M226" s="38">
        <v>114.6</v>
      </c>
      <c r="N226" s="15">
        <v>96</v>
      </c>
      <c r="O226" s="15">
        <v>104.2</v>
      </c>
      <c r="P226" s="15">
        <v>98.8</v>
      </c>
      <c r="Q226" s="15">
        <v>2.4135594977948549</v>
      </c>
      <c r="R226" s="15">
        <v>2.3664395840803376</v>
      </c>
    </row>
    <row r="227" spans="1:18" hidden="1" x14ac:dyDescent="0.2">
      <c r="A227" s="16" t="s">
        <v>45</v>
      </c>
      <c r="B227" s="38">
        <v>107.8</v>
      </c>
      <c r="C227" s="38">
        <v>96.7</v>
      </c>
      <c r="D227" s="38">
        <v>95.9</v>
      </c>
      <c r="E227" s="38">
        <v>102.5</v>
      </c>
      <c r="F227" s="38">
        <v>100.6</v>
      </c>
      <c r="G227" s="38">
        <v>78</v>
      </c>
      <c r="H227" s="38">
        <v>102</v>
      </c>
      <c r="I227" s="38">
        <v>78.400000000000006</v>
      </c>
      <c r="J227" s="38">
        <v>87.5</v>
      </c>
      <c r="K227" s="38">
        <v>88.1</v>
      </c>
      <c r="L227" s="38">
        <v>96.1</v>
      </c>
      <c r="M227" s="38">
        <v>114.6</v>
      </c>
      <c r="N227" s="15">
        <v>101.7</v>
      </c>
      <c r="O227" s="15">
        <v>104.7</v>
      </c>
      <c r="P227" s="15">
        <v>102.7</v>
      </c>
      <c r="Q227" s="15">
        <v>3.4535301615278939</v>
      </c>
      <c r="R227" s="15">
        <v>2.1608218207580743</v>
      </c>
    </row>
    <row r="228" spans="1:18" hidden="1" x14ac:dyDescent="0.2">
      <c r="A228" s="16" t="s">
        <v>46</v>
      </c>
      <c r="B228" s="38">
        <v>108.9</v>
      </c>
      <c r="C228" s="38">
        <v>86.7</v>
      </c>
      <c r="D228" s="38">
        <v>95.9</v>
      </c>
      <c r="E228" s="38">
        <v>103</v>
      </c>
      <c r="F228" s="38">
        <v>100.5</v>
      </c>
      <c r="G228" s="38">
        <v>78</v>
      </c>
      <c r="H228" s="38">
        <v>101.7</v>
      </c>
      <c r="I228" s="38">
        <v>78.400000000000006</v>
      </c>
      <c r="J228" s="38">
        <v>87.5</v>
      </c>
      <c r="K228" s="38">
        <v>88.1</v>
      </c>
      <c r="L228" s="38">
        <v>96.1</v>
      </c>
      <c r="M228" s="38">
        <v>114.6</v>
      </c>
      <c r="N228" s="15">
        <v>101.1</v>
      </c>
      <c r="O228" s="15">
        <v>105.1</v>
      </c>
      <c r="P228" s="15">
        <v>102.4</v>
      </c>
      <c r="Q228" s="15">
        <v>5.146483279062271</v>
      </c>
      <c r="R228" s="15">
        <v>2.6139173436948049</v>
      </c>
    </row>
    <row r="229" spans="1:18" hidden="1" x14ac:dyDescent="0.2">
      <c r="A229" s="16" t="s">
        <v>39</v>
      </c>
      <c r="B229" s="38">
        <v>109.8</v>
      </c>
      <c r="C229" s="38">
        <v>73.2</v>
      </c>
      <c r="D229" s="38">
        <v>95.9</v>
      </c>
      <c r="E229" s="38">
        <v>103</v>
      </c>
      <c r="F229" s="38">
        <v>101.8</v>
      </c>
      <c r="G229" s="38">
        <v>89.8</v>
      </c>
      <c r="H229" s="38">
        <v>102.1</v>
      </c>
      <c r="I229" s="38">
        <v>78.400000000000006</v>
      </c>
      <c r="J229" s="38">
        <v>87.5</v>
      </c>
      <c r="K229" s="38">
        <v>88.1</v>
      </c>
      <c r="L229" s="38">
        <v>96.1</v>
      </c>
      <c r="M229" s="38">
        <v>115.4</v>
      </c>
      <c r="N229" s="15">
        <v>100.4</v>
      </c>
      <c r="O229" s="15">
        <v>105.3</v>
      </c>
      <c r="P229" s="15">
        <v>102</v>
      </c>
      <c r="Q229" s="15">
        <v>6.2923118801231128</v>
      </c>
      <c r="R229" s="15">
        <v>2.4700070571630262</v>
      </c>
    </row>
    <row r="230" spans="1:18" hidden="1" x14ac:dyDescent="0.2">
      <c r="A230" s="16" t="s">
        <v>47</v>
      </c>
      <c r="B230" s="38">
        <v>110.3</v>
      </c>
      <c r="C230" s="38">
        <v>67.2</v>
      </c>
      <c r="D230" s="38">
        <v>95.9</v>
      </c>
      <c r="E230" s="38">
        <v>101.4</v>
      </c>
      <c r="F230" s="38">
        <v>103.2</v>
      </c>
      <c r="G230" s="38">
        <v>89.8</v>
      </c>
      <c r="H230" s="38">
        <v>101.9</v>
      </c>
      <c r="I230" s="38">
        <v>78.400000000000006</v>
      </c>
      <c r="J230" s="38">
        <v>87.5</v>
      </c>
      <c r="K230" s="38">
        <v>88.1</v>
      </c>
      <c r="L230" s="38">
        <v>96.1</v>
      </c>
      <c r="M230" s="38">
        <v>115.6</v>
      </c>
      <c r="N230" s="15">
        <v>99.4</v>
      </c>
      <c r="O230" s="15">
        <v>105.5</v>
      </c>
      <c r="P230" s="15">
        <v>101.4</v>
      </c>
      <c r="Q230" s="15">
        <v>7.1533359135609418</v>
      </c>
      <c r="R230" s="15">
        <v>2.5000000000000133</v>
      </c>
    </row>
    <row r="231" spans="1:18" hidden="1" x14ac:dyDescent="0.2">
      <c r="A231" s="16" t="s">
        <v>48</v>
      </c>
      <c r="B231" s="38">
        <v>105.3</v>
      </c>
      <c r="C231" s="38">
        <v>65</v>
      </c>
      <c r="D231" s="38">
        <v>95.9</v>
      </c>
      <c r="E231" s="38">
        <v>101.2</v>
      </c>
      <c r="F231" s="38">
        <v>103.2</v>
      </c>
      <c r="G231" s="38">
        <v>89.8</v>
      </c>
      <c r="H231" s="38">
        <v>102.4</v>
      </c>
      <c r="I231" s="38">
        <v>78.400000000000006</v>
      </c>
      <c r="J231" s="38">
        <v>87.5</v>
      </c>
      <c r="K231" s="38">
        <v>88.1</v>
      </c>
      <c r="L231" s="38">
        <v>96.1</v>
      </c>
      <c r="M231" s="38">
        <v>115.8</v>
      </c>
      <c r="N231" s="15">
        <v>96.3</v>
      </c>
      <c r="O231" s="15">
        <v>105.6</v>
      </c>
      <c r="P231" s="15">
        <v>99.4</v>
      </c>
      <c r="Q231" s="15">
        <v>6.626246993419902</v>
      </c>
      <c r="R231" s="15">
        <v>2.3182297154900056</v>
      </c>
    </row>
    <row r="232" spans="1:18" hidden="1" x14ac:dyDescent="0.2">
      <c r="A232" s="16" t="s">
        <v>40</v>
      </c>
      <c r="B232" s="38">
        <v>105.1</v>
      </c>
      <c r="C232" s="38">
        <v>73.3</v>
      </c>
      <c r="D232" s="38">
        <v>95.9</v>
      </c>
      <c r="E232" s="38">
        <v>101.2</v>
      </c>
      <c r="F232" s="38">
        <v>102.4</v>
      </c>
      <c r="G232" s="38">
        <v>89.8</v>
      </c>
      <c r="H232" s="38">
        <v>101.2</v>
      </c>
      <c r="I232" s="38">
        <v>78.400000000000006</v>
      </c>
      <c r="J232" s="38">
        <v>87.5</v>
      </c>
      <c r="K232" s="38">
        <v>88.1</v>
      </c>
      <c r="L232" s="38">
        <v>96.1</v>
      </c>
      <c r="M232" s="38">
        <v>115.8</v>
      </c>
      <c r="N232" s="15">
        <v>97.1</v>
      </c>
      <c r="O232" s="15">
        <v>105.2</v>
      </c>
      <c r="P232" s="15">
        <v>99.8</v>
      </c>
      <c r="Q232" s="15">
        <v>5.6134494294835235</v>
      </c>
      <c r="R232" s="15">
        <v>2.1746755524377326</v>
      </c>
    </row>
    <row r="233" spans="1:18" hidden="1" x14ac:dyDescent="0.2">
      <c r="A233" s="16" t="s">
        <v>49</v>
      </c>
      <c r="B233" s="38">
        <v>103.8</v>
      </c>
      <c r="C233" s="38">
        <v>74.400000000000006</v>
      </c>
      <c r="D233" s="38">
        <v>95.9</v>
      </c>
      <c r="E233" s="38">
        <v>100.7</v>
      </c>
      <c r="F233" s="38">
        <v>102.7</v>
      </c>
      <c r="G233" s="38">
        <v>89.8</v>
      </c>
      <c r="H233" s="38">
        <v>100.4</v>
      </c>
      <c r="I233" s="38">
        <v>78.400000000000006</v>
      </c>
      <c r="J233" s="38">
        <v>87.5</v>
      </c>
      <c r="K233" s="38">
        <v>88.1</v>
      </c>
      <c r="L233" s="38">
        <v>96.1</v>
      </c>
      <c r="M233" s="38">
        <v>115.9</v>
      </c>
      <c r="N233" s="15">
        <v>96.3</v>
      </c>
      <c r="O233" s="15">
        <v>104.9</v>
      </c>
      <c r="P233" s="15">
        <v>99.2</v>
      </c>
      <c r="Q233" s="15">
        <v>5.2142346181505843</v>
      </c>
      <c r="R233" s="15">
        <v>2.1052631578947434</v>
      </c>
    </row>
    <row r="234" spans="1:18" hidden="1" x14ac:dyDescent="0.2">
      <c r="A234" s="16" t="s">
        <v>50</v>
      </c>
      <c r="B234" s="38">
        <v>100.5</v>
      </c>
      <c r="C234" s="38">
        <v>73.5</v>
      </c>
      <c r="D234" s="38">
        <v>95.9</v>
      </c>
      <c r="E234" s="38">
        <v>100.5</v>
      </c>
      <c r="F234" s="38">
        <v>102.6</v>
      </c>
      <c r="G234" s="38">
        <v>89.8</v>
      </c>
      <c r="H234" s="38">
        <v>100.1</v>
      </c>
      <c r="I234" s="38">
        <v>78.400000000000006</v>
      </c>
      <c r="J234" s="38">
        <v>87.5</v>
      </c>
      <c r="K234" s="38">
        <v>88.1</v>
      </c>
      <c r="L234" s="38">
        <v>96.1</v>
      </c>
      <c r="M234" s="38">
        <v>115.2</v>
      </c>
      <c r="N234" s="15">
        <v>94.4</v>
      </c>
      <c r="O234" s="15">
        <v>104.4</v>
      </c>
      <c r="P234" s="15">
        <v>97.8</v>
      </c>
      <c r="Q234" s="15">
        <v>5.0723195261202347</v>
      </c>
      <c r="R234" s="15">
        <v>2.4304332511447813</v>
      </c>
    </row>
    <row r="235" spans="1:18" hidden="1" x14ac:dyDescent="0.2">
      <c r="A235" s="16" t="s">
        <v>41</v>
      </c>
      <c r="B235" s="38">
        <v>99.1</v>
      </c>
      <c r="C235" s="38">
        <v>73.3</v>
      </c>
      <c r="D235" s="38">
        <v>95.9</v>
      </c>
      <c r="E235" s="38">
        <v>100.3</v>
      </c>
      <c r="F235" s="38">
        <v>102.6</v>
      </c>
      <c r="G235" s="38">
        <v>89.8</v>
      </c>
      <c r="H235" s="38">
        <v>99.2</v>
      </c>
      <c r="I235" s="38">
        <v>78.400000000000006</v>
      </c>
      <c r="J235" s="38">
        <v>87.5</v>
      </c>
      <c r="K235" s="38">
        <v>88.1</v>
      </c>
      <c r="L235" s="38">
        <v>96.1</v>
      </c>
      <c r="M235" s="38">
        <v>115.2</v>
      </c>
      <c r="N235" s="15">
        <v>93.6</v>
      </c>
      <c r="O235" s="15">
        <v>103.9</v>
      </c>
      <c r="P235" s="15">
        <v>97</v>
      </c>
      <c r="Q235" s="15">
        <v>5.2094483326267538</v>
      </c>
      <c r="R235" s="15">
        <v>2.7227722772277252</v>
      </c>
    </row>
    <row r="236" spans="1:18" hidden="1" x14ac:dyDescent="0.2">
      <c r="A236" s="16" t="s">
        <v>79</v>
      </c>
      <c r="B236" s="38">
        <v>98.9</v>
      </c>
      <c r="C236" s="38">
        <v>74.5</v>
      </c>
      <c r="D236" s="38">
        <v>104.5</v>
      </c>
      <c r="E236" s="38">
        <v>103.4</v>
      </c>
      <c r="F236" s="38">
        <v>102.7</v>
      </c>
      <c r="G236" s="38">
        <v>89.8</v>
      </c>
      <c r="H236" s="38">
        <v>98.3</v>
      </c>
      <c r="I236" s="38">
        <v>100</v>
      </c>
      <c r="J236" s="38">
        <v>87.5</v>
      </c>
      <c r="K236" s="38">
        <v>94.2</v>
      </c>
      <c r="L236" s="38">
        <v>96.1</v>
      </c>
      <c r="M236" s="38">
        <v>115.2</v>
      </c>
      <c r="N236" s="15">
        <v>95.6</v>
      </c>
      <c r="O236" s="15">
        <v>103.7</v>
      </c>
      <c r="P236" s="15">
        <v>98.3</v>
      </c>
      <c r="Q236" s="15">
        <v>5.3408779327683176</v>
      </c>
      <c r="R236" s="15">
        <v>3.018465909090895</v>
      </c>
    </row>
    <row r="237" spans="1:18" hidden="1" x14ac:dyDescent="0.2">
      <c r="A237" s="16" t="s">
        <v>44</v>
      </c>
      <c r="B237" s="38">
        <v>96.6</v>
      </c>
      <c r="C237" s="38">
        <v>74.8</v>
      </c>
      <c r="D237" s="38">
        <v>104.5</v>
      </c>
      <c r="E237" s="38">
        <v>102.4</v>
      </c>
      <c r="F237" s="38">
        <v>102.9</v>
      </c>
      <c r="G237" s="38">
        <v>89.8</v>
      </c>
      <c r="H237" s="38">
        <v>95.5</v>
      </c>
      <c r="I237" s="38">
        <v>100</v>
      </c>
      <c r="J237" s="38">
        <v>87.5</v>
      </c>
      <c r="K237" s="38">
        <v>94.2</v>
      </c>
      <c r="L237" s="38">
        <v>96.1</v>
      </c>
      <c r="M237" s="38">
        <v>115.7</v>
      </c>
      <c r="N237" s="15">
        <v>94.1</v>
      </c>
      <c r="O237" s="15">
        <v>102.5</v>
      </c>
      <c r="P237" s="15">
        <v>96.9</v>
      </c>
      <c r="Q237" s="15">
        <v>4.3684914914367328</v>
      </c>
      <c r="R237" s="15">
        <v>3.3652143110166399</v>
      </c>
    </row>
    <row r="238" spans="1:18" hidden="1" x14ac:dyDescent="0.2">
      <c r="A238" s="16" t="s">
        <v>38</v>
      </c>
      <c r="B238" s="38">
        <v>98.2</v>
      </c>
      <c r="C238" s="38">
        <v>71.400000000000006</v>
      </c>
      <c r="D238" s="38">
        <v>104.5</v>
      </c>
      <c r="E238" s="38">
        <v>102.1</v>
      </c>
      <c r="F238" s="38">
        <v>103.1</v>
      </c>
      <c r="G238" s="38">
        <v>89.8</v>
      </c>
      <c r="H238" s="38">
        <v>94.5</v>
      </c>
      <c r="I238" s="38">
        <v>100</v>
      </c>
      <c r="J238" s="38">
        <v>87.5</v>
      </c>
      <c r="K238" s="38">
        <v>94.2</v>
      </c>
      <c r="L238" s="38">
        <v>96.1</v>
      </c>
      <c r="M238" s="38">
        <v>115.7</v>
      </c>
      <c r="N238" s="15">
        <v>94.6</v>
      </c>
      <c r="O238" s="15">
        <v>102</v>
      </c>
      <c r="P238" s="15">
        <v>97.1</v>
      </c>
      <c r="Q238" s="15">
        <v>2.2193192888915974</v>
      </c>
      <c r="R238" s="15">
        <v>2.8371278458844129</v>
      </c>
    </row>
    <row r="239" spans="1:18" hidden="1" x14ac:dyDescent="0.2">
      <c r="A239" s="16" t="s">
        <v>45</v>
      </c>
      <c r="B239" s="38">
        <v>97.6</v>
      </c>
      <c r="C239" s="38">
        <v>75.900000000000006</v>
      </c>
      <c r="D239" s="38">
        <v>104.5</v>
      </c>
      <c r="E239" s="38">
        <v>99.7</v>
      </c>
      <c r="F239" s="38">
        <v>103.6</v>
      </c>
      <c r="G239" s="38">
        <v>89.8</v>
      </c>
      <c r="H239" s="38">
        <v>96.2</v>
      </c>
      <c r="I239" s="38">
        <v>100</v>
      </c>
      <c r="J239" s="38">
        <v>99</v>
      </c>
      <c r="K239" s="38">
        <v>94.2</v>
      </c>
      <c r="L239" s="38">
        <v>96.1</v>
      </c>
      <c r="M239" s="38">
        <v>116.5</v>
      </c>
      <c r="N239" s="15">
        <v>94</v>
      </c>
      <c r="O239" s="15">
        <v>103.4</v>
      </c>
      <c r="P239" s="15">
        <v>97.1</v>
      </c>
      <c r="Q239" s="15">
        <v>-0.28080212444797326</v>
      </c>
      <c r="R239" s="15">
        <v>2.4271844660194164</v>
      </c>
    </row>
    <row r="240" spans="1:18" hidden="1" x14ac:dyDescent="0.2">
      <c r="A240" s="16" t="s">
        <v>46</v>
      </c>
      <c r="B240" s="38">
        <v>97.7</v>
      </c>
      <c r="C240" s="38">
        <v>72.599999999999994</v>
      </c>
      <c r="D240" s="38">
        <v>104.6</v>
      </c>
      <c r="E240" s="38">
        <v>99.7</v>
      </c>
      <c r="F240" s="38">
        <v>103.2</v>
      </c>
      <c r="G240" s="38">
        <v>89.8</v>
      </c>
      <c r="H240" s="38">
        <v>96.8</v>
      </c>
      <c r="I240" s="38">
        <v>100</v>
      </c>
      <c r="J240" s="38">
        <v>99</v>
      </c>
      <c r="K240" s="38">
        <v>94.2</v>
      </c>
      <c r="L240" s="38">
        <v>96.1</v>
      </c>
      <c r="M240" s="38">
        <v>116.7</v>
      </c>
      <c r="N240" s="15">
        <v>93.6</v>
      </c>
      <c r="O240" s="15">
        <v>103.7</v>
      </c>
      <c r="P240" s="15">
        <v>97</v>
      </c>
      <c r="Q240" s="15">
        <v>-2.9325961095136961</v>
      </c>
      <c r="R240" s="15">
        <v>1.5490533562822817</v>
      </c>
    </row>
    <row r="241" spans="1:18" hidden="1" x14ac:dyDescent="0.2">
      <c r="A241" s="16" t="s">
        <v>39</v>
      </c>
      <c r="B241" s="38">
        <v>100.1</v>
      </c>
      <c r="C241" s="38">
        <v>77.8</v>
      </c>
      <c r="D241" s="38">
        <v>104.6</v>
      </c>
      <c r="E241" s="38">
        <v>99.7</v>
      </c>
      <c r="F241" s="38">
        <v>103.2</v>
      </c>
      <c r="G241" s="38">
        <v>89.8</v>
      </c>
      <c r="H241" s="38">
        <v>97.6</v>
      </c>
      <c r="I241" s="38">
        <v>100</v>
      </c>
      <c r="J241" s="38">
        <v>99</v>
      </c>
      <c r="K241" s="38">
        <v>94.2</v>
      </c>
      <c r="L241" s="38">
        <v>96.1</v>
      </c>
      <c r="M241" s="38">
        <v>116.7</v>
      </c>
      <c r="N241" s="15">
        <v>95.5</v>
      </c>
      <c r="O241" s="15">
        <v>104.2</v>
      </c>
      <c r="P241" s="15">
        <v>98.4</v>
      </c>
      <c r="Q241" s="15">
        <v>-4.148953448769201</v>
      </c>
      <c r="R241" s="15">
        <v>1.5495867768595017</v>
      </c>
    </row>
    <row r="242" spans="1:18" hidden="1" x14ac:dyDescent="0.2">
      <c r="A242" s="16" t="s">
        <v>47</v>
      </c>
      <c r="B242" s="38">
        <v>101.8</v>
      </c>
      <c r="C242" s="38">
        <v>87</v>
      </c>
      <c r="D242" s="38">
        <v>104.6</v>
      </c>
      <c r="E242" s="38">
        <v>99.7</v>
      </c>
      <c r="F242" s="38">
        <v>103.3</v>
      </c>
      <c r="G242" s="38">
        <v>89.8</v>
      </c>
      <c r="H242" s="38">
        <v>98.9</v>
      </c>
      <c r="I242" s="38">
        <v>100</v>
      </c>
      <c r="J242" s="38">
        <v>99</v>
      </c>
      <c r="K242" s="38">
        <v>94.2</v>
      </c>
      <c r="L242" s="38">
        <v>96.1</v>
      </c>
      <c r="M242" s="38">
        <v>116.7</v>
      </c>
      <c r="N242" s="15">
        <v>97.3</v>
      </c>
      <c r="O242" s="15">
        <v>105.1</v>
      </c>
      <c r="P242" s="15">
        <v>99.9</v>
      </c>
      <c r="Q242" s="15">
        <v>-4.7518747792447114</v>
      </c>
      <c r="R242" s="15">
        <v>1.3053933356234726</v>
      </c>
    </row>
    <row r="243" spans="1:18" hidden="1" x14ac:dyDescent="0.2">
      <c r="A243" s="16" t="s">
        <v>48</v>
      </c>
      <c r="B243" s="38">
        <v>104.2</v>
      </c>
      <c r="C243" s="38">
        <v>86.9</v>
      </c>
      <c r="D243" s="38">
        <v>104.6</v>
      </c>
      <c r="E243" s="38">
        <v>99.8</v>
      </c>
      <c r="F243" s="38">
        <v>103.3</v>
      </c>
      <c r="G243" s="38">
        <v>89.8</v>
      </c>
      <c r="H243" s="38">
        <v>99.1</v>
      </c>
      <c r="I243" s="38">
        <v>100</v>
      </c>
      <c r="J243" s="38">
        <v>99</v>
      </c>
      <c r="K243" s="38">
        <v>94.2</v>
      </c>
      <c r="L243" s="38">
        <v>96.1</v>
      </c>
      <c r="M243" s="38">
        <v>116.8</v>
      </c>
      <c r="N243" s="15">
        <v>98.6</v>
      </c>
      <c r="O243" s="15">
        <v>105.2</v>
      </c>
      <c r="P243" s="15">
        <v>100.8</v>
      </c>
      <c r="Q243" s="15">
        <v>-3.4273797351780928</v>
      </c>
      <c r="R243" s="15">
        <v>1.441812564366618</v>
      </c>
    </row>
    <row r="244" spans="1:18" hidden="1" x14ac:dyDescent="0.2">
      <c r="A244" s="16" t="s">
        <v>40</v>
      </c>
      <c r="B244" s="38">
        <v>101.8</v>
      </c>
      <c r="C244" s="38">
        <v>88.3</v>
      </c>
      <c r="D244" s="38">
        <v>104.6</v>
      </c>
      <c r="E244" s="38">
        <v>99.7</v>
      </c>
      <c r="F244" s="38">
        <v>103.3</v>
      </c>
      <c r="G244" s="38">
        <v>100</v>
      </c>
      <c r="H244" s="38">
        <v>98.6</v>
      </c>
      <c r="I244" s="38">
        <v>100</v>
      </c>
      <c r="J244" s="38">
        <v>99</v>
      </c>
      <c r="K244" s="38">
        <v>94.2</v>
      </c>
      <c r="L244" s="38">
        <v>96.1</v>
      </c>
      <c r="M244" s="38">
        <v>117.7</v>
      </c>
      <c r="N244" s="15">
        <v>97.5</v>
      </c>
      <c r="O244" s="15">
        <v>105.2</v>
      </c>
      <c r="P244" s="15">
        <v>100.1</v>
      </c>
      <c r="Q244" s="15">
        <v>-1.2000836671029778</v>
      </c>
      <c r="R244" s="15">
        <v>1.6477857878475666</v>
      </c>
    </row>
    <row r="245" spans="1:18" hidden="1" x14ac:dyDescent="0.2">
      <c r="A245" s="16" t="s">
        <v>49</v>
      </c>
      <c r="B245" s="38">
        <v>103.5</v>
      </c>
      <c r="C245" s="38">
        <v>89.2</v>
      </c>
      <c r="D245" s="38">
        <v>104.6</v>
      </c>
      <c r="E245" s="38">
        <v>100.9</v>
      </c>
      <c r="F245" s="38">
        <v>103.4</v>
      </c>
      <c r="G245" s="38">
        <v>100</v>
      </c>
      <c r="H245" s="38">
        <v>98.3</v>
      </c>
      <c r="I245" s="38">
        <v>100</v>
      </c>
      <c r="J245" s="38">
        <v>99</v>
      </c>
      <c r="K245" s="38">
        <v>94.2</v>
      </c>
      <c r="L245" s="38">
        <v>96.1</v>
      </c>
      <c r="M245" s="38">
        <v>118.3</v>
      </c>
      <c r="N245" s="15">
        <v>98.6</v>
      </c>
      <c r="O245" s="15">
        <v>106</v>
      </c>
      <c r="P245" s="15">
        <v>101.1</v>
      </c>
      <c r="Q245" s="15">
        <v>7.6587321933918887E-2</v>
      </c>
      <c r="R245" s="15">
        <v>2.0274914089347007</v>
      </c>
    </row>
    <row r="246" spans="1:18" hidden="1" x14ac:dyDescent="0.2">
      <c r="A246" s="16" t="s">
        <v>50</v>
      </c>
      <c r="B246" s="38">
        <v>103</v>
      </c>
      <c r="C246" s="38">
        <v>92.8</v>
      </c>
      <c r="D246" s="38">
        <v>104.6</v>
      </c>
      <c r="E246" s="38">
        <v>100.9</v>
      </c>
      <c r="F246" s="38">
        <v>103.4</v>
      </c>
      <c r="G246" s="38">
        <v>100</v>
      </c>
      <c r="H246" s="38">
        <v>97.3</v>
      </c>
      <c r="I246" s="38">
        <v>100</v>
      </c>
      <c r="J246" s="38">
        <v>99</v>
      </c>
      <c r="K246" s="38">
        <v>94.2</v>
      </c>
      <c r="L246" s="38">
        <v>96.1</v>
      </c>
      <c r="M246" s="38">
        <v>118.3</v>
      </c>
      <c r="N246" s="15">
        <v>98.5</v>
      </c>
      <c r="O246" s="15">
        <v>106</v>
      </c>
      <c r="P246" s="15">
        <v>101</v>
      </c>
      <c r="Q246" s="15">
        <v>1.2081248290917681</v>
      </c>
      <c r="R246" s="15">
        <v>2.579092159559826</v>
      </c>
    </row>
    <row r="247" spans="1:18" hidden="1" x14ac:dyDescent="0.2">
      <c r="A247" s="16" t="s">
        <v>41</v>
      </c>
      <c r="B247" s="38">
        <v>100.9</v>
      </c>
      <c r="C247" s="38">
        <v>96.8</v>
      </c>
      <c r="D247" s="38">
        <v>104.6</v>
      </c>
      <c r="E247" s="38">
        <v>100.9</v>
      </c>
      <c r="F247" s="38">
        <v>103.4</v>
      </c>
      <c r="G247" s="38">
        <v>100</v>
      </c>
      <c r="H247" s="38">
        <v>96.5</v>
      </c>
      <c r="I247" s="38">
        <v>100</v>
      </c>
      <c r="J247" s="38">
        <v>99</v>
      </c>
      <c r="K247" s="38">
        <v>94.2</v>
      </c>
      <c r="L247" s="38">
        <v>96.1</v>
      </c>
      <c r="M247" s="38">
        <v>118.3</v>
      </c>
      <c r="N247" s="15">
        <v>97.8</v>
      </c>
      <c r="O247" s="15">
        <v>105.7</v>
      </c>
      <c r="P247" s="15">
        <v>100.4</v>
      </c>
      <c r="Q247" s="15">
        <v>1.8293024743772577</v>
      </c>
      <c r="R247" s="15">
        <v>3.16695352839933</v>
      </c>
    </row>
    <row r="248" spans="1:18" hidden="1" x14ac:dyDescent="0.2">
      <c r="A248" s="16" t="s">
        <v>80</v>
      </c>
      <c r="B248" s="38">
        <v>102.5</v>
      </c>
      <c r="C248" s="38">
        <v>101.1</v>
      </c>
      <c r="D248" s="38">
        <v>104.6</v>
      </c>
      <c r="E248" s="38">
        <v>99.9</v>
      </c>
      <c r="F248" s="38">
        <v>103.4</v>
      </c>
      <c r="G248" s="38">
        <v>100</v>
      </c>
      <c r="H248" s="38">
        <v>96.4</v>
      </c>
      <c r="I248" s="38">
        <v>100</v>
      </c>
      <c r="J248" s="38">
        <v>99</v>
      </c>
      <c r="K248" s="38">
        <v>94.2</v>
      </c>
      <c r="L248" s="38">
        <v>96.1</v>
      </c>
      <c r="M248" s="38">
        <v>118.3</v>
      </c>
      <c r="N248" s="15">
        <v>99</v>
      </c>
      <c r="O248" s="15">
        <v>105.4</v>
      </c>
      <c r="P248" s="15">
        <v>101.1</v>
      </c>
      <c r="Q248" s="15">
        <v>2.897486953300747</v>
      </c>
      <c r="R248" s="15">
        <v>3.7228541882109667</v>
      </c>
    </row>
    <row r="249" spans="1:18" hidden="1" x14ac:dyDescent="0.2">
      <c r="A249" s="16" t="s">
        <v>44</v>
      </c>
      <c r="B249" s="38">
        <v>102.5</v>
      </c>
      <c r="C249" s="38">
        <v>101.8</v>
      </c>
      <c r="D249" s="38">
        <v>104.6</v>
      </c>
      <c r="E249" s="38">
        <v>99.9</v>
      </c>
      <c r="F249" s="38">
        <v>103.4</v>
      </c>
      <c r="G249" s="38">
        <v>100</v>
      </c>
      <c r="H249" s="38">
        <v>95.9</v>
      </c>
      <c r="I249" s="38">
        <v>100</v>
      </c>
      <c r="J249" s="38">
        <v>99</v>
      </c>
      <c r="K249" s="38">
        <v>94.2</v>
      </c>
      <c r="L249" s="38">
        <v>96.1</v>
      </c>
      <c r="M249" s="38">
        <v>118.3</v>
      </c>
      <c r="N249" s="15">
        <v>99.1</v>
      </c>
      <c r="O249" s="15">
        <v>105.2</v>
      </c>
      <c r="P249" s="15">
        <v>101.1</v>
      </c>
      <c r="Q249" s="15">
        <v>3.2085204911867415</v>
      </c>
      <c r="R249" s="15">
        <v>3.0843043180260432</v>
      </c>
    </row>
    <row r="250" spans="1:18" hidden="1" x14ac:dyDescent="0.2">
      <c r="A250" s="16" t="s">
        <v>38</v>
      </c>
      <c r="B250" s="38">
        <v>103.7</v>
      </c>
      <c r="C250" s="38">
        <v>100</v>
      </c>
      <c r="D250" s="38">
        <v>104.6</v>
      </c>
      <c r="E250" s="38">
        <v>100.1</v>
      </c>
      <c r="F250" s="38">
        <v>104.6</v>
      </c>
      <c r="G250" s="38">
        <v>100</v>
      </c>
      <c r="H250" s="38">
        <v>94.9</v>
      </c>
      <c r="I250" s="38">
        <v>100</v>
      </c>
      <c r="J250" s="38">
        <v>99</v>
      </c>
      <c r="K250" s="38">
        <v>94.2</v>
      </c>
      <c r="L250" s="38">
        <v>96.1</v>
      </c>
      <c r="M250" s="38">
        <v>118.3</v>
      </c>
      <c r="N250" s="15">
        <v>100</v>
      </c>
      <c r="O250" s="15">
        <v>104.3</v>
      </c>
      <c r="P250" s="15">
        <v>101.4</v>
      </c>
      <c r="Q250" s="15">
        <v>3.562647719518599</v>
      </c>
      <c r="R250" s="15">
        <v>2.3160762942779245</v>
      </c>
    </row>
    <row r="251" spans="1:18" hidden="1" x14ac:dyDescent="0.2">
      <c r="A251" s="16" t="s">
        <v>45</v>
      </c>
      <c r="B251" s="38">
        <v>105.9</v>
      </c>
      <c r="C251" s="38">
        <v>86.1</v>
      </c>
      <c r="D251" s="38">
        <v>105</v>
      </c>
      <c r="E251" s="38">
        <v>99.2</v>
      </c>
      <c r="F251" s="38">
        <v>104.3</v>
      </c>
      <c r="G251" s="38">
        <v>100</v>
      </c>
      <c r="H251" s="38">
        <v>96.9</v>
      </c>
      <c r="I251" s="38">
        <v>100</v>
      </c>
      <c r="J251" s="38">
        <v>99</v>
      </c>
      <c r="K251" s="38">
        <v>94.2</v>
      </c>
      <c r="L251" s="38">
        <v>96.1</v>
      </c>
      <c r="M251" s="38">
        <v>118.3</v>
      </c>
      <c r="N251" s="15">
        <v>99.7</v>
      </c>
      <c r="O251" s="15">
        <v>104.4</v>
      </c>
      <c r="P251" s="15">
        <v>101.2</v>
      </c>
      <c r="Q251" s="15">
        <v>3.8704042747403</v>
      </c>
      <c r="R251" s="15">
        <v>1.4895057549086044</v>
      </c>
    </row>
    <row r="252" spans="1:18" hidden="1" x14ac:dyDescent="0.2">
      <c r="A252" s="16" t="s">
        <v>46</v>
      </c>
      <c r="B252" s="38">
        <v>103.7</v>
      </c>
      <c r="C252" s="38">
        <v>86.4</v>
      </c>
      <c r="D252" s="38">
        <v>104.2</v>
      </c>
      <c r="E252" s="38">
        <v>99.2</v>
      </c>
      <c r="F252" s="38">
        <v>104</v>
      </c>
      <c r="G252" s="38">
        <v>100</v>
      </c>
      <c r="H252" s="38">
        <v>96.9</v>
      </c>
      <c r="I252" s="38">
        <v>100</v>
      </c>
      <c r="J252" s="38">
        <v>99.2</v>
      </c>
      <c r="K252" s="38">
        <v>94.2</v>
      </c>
      <c r="L252" s="38">
        <v>96.1</v>
      </c>
      <c r="M252" s="38">
        <v>115.5</v>
      </c>
      <c r="N252" s="15">
        <v>98.7</v>
      </c>
      <c r="O252" s="15">
        <v>103.6</v>
      </c>
      <c r="P252" s="15">
        <v>100.3</v>
      </c>
      <c r="Q252" s="15">
        <v>4.3284135704257336</v>
      </c>
      <c r="R252" s="15">
        <v>1.6271186440678154</v>
      </c>
    </row>
    <row r="253" spans="1:18" hidden="1" x14ac:dyDescent="0.2">
      <c r="A253" s="16" t="s">
        <v>39</v>
      </c>
      <c r="B253" s="38">
        <v>101.5</v>
      </c>
      <c r="C253" s="38">
        <v>87.2</v>
      </c>
      <c r="D253" s="38">
        <v>103</v>
      </c>
      <c r="E253" s="38">
        <v>99.2</v>
      </c>
      <c r="F253" s="38">
        <v>102.6</v>
      </c>
      <c r="G253" s="38">
        <v>100</v>
      </c>
      <c r="H253" s="38">
        <v>97.6</v>
      </c>
      <c r="I253" s="38">
        <v>100</v>
      </c>
      <c r="J253" s="38">
        <v>99.6</v>
      </c>
      <c r="K253" s="38">
        <v>94.2</v>
      </c>
      <c r="L253" s="38">
        <v>96.1</v>
      </c>
      <c r="M253" s="38">
        <v>110.3</v>
      </c>
      <c r="N253" s="15">
        <v>97.7</v>
      </c>
      <c r="O253" s="15">
        <v>102.8</v>
      </c>
      <c r="P253" s="15">
        <v>99.4</v>
      </c>
      <c r="Q253" s="15">
        <v>4.0176457472899711</v>
      </c>
      <c r="R253" s="15">
        <v>1.5598507968803021</v>
      </c>
    </row>
    <row r="254" spans="1:18" hidden="1" x14ac:dyDescent="0.2">
      <c r="A254" s="16" t="s">
        <v>47</v>
      </c>
      <c r="B254" s="38">
        <v>100.9</v>
      </c>
      <c r="C254" s="38">
        <v>88</v>
      </c>
      <c r="D254" s="38">
        <v>103</v>
      </c>
      <c r="E254" s="38">
        <v>98.8</v>
      </c>
      <c r="F254" s="38">
        <v>101.9</v>
      </c>
      <c r="G254" s="38">
        <v>100</v>
      </c>
      <c r="H254" s="38">
        <v>98.6</v>
      </c>
      <c r="I254" s="38">
        <v>100</v>
      </c>
      <c r="J254" s="38">
        <v>100</v>
      </c>
      <c r="K254" s="38">
        <v>94.2</v>
      </c>
      <c r="L254" s="38">
        <v>96.1</v>
      </c>
      <c r="M254" s="38">
        <v>107.1</v>
      </c>
      <c r="N254" s="15">
        <v>97.3</v>
      </c>
      <c r="O254" s="15">
        <v>102.7</v>
      </c>
      <c r="P254" s="15">
        <v>99.1</v>
      </c>
      <c r="Q254" s="15">
        <v>2.8802576998770584</v>
      </c>
      <c r="R254" s="15">
        <v>1.3224821973550238</v>
      </c>
    </row>
    <row r="255" spans="1:18" hidden="1" x14ac:dyDescent="0.2">
      <c r="A255" s="16" t="s">
        <v>48</v>
      </c>
      <c r="B255" s="38">
        <v>99.2</v>
      </c>
      <c r="C255" s="38">
        <v>88.3</v>
      </c>
      <c r="D255" s="38">
        <v>103</v>
      </c>
      <c r="E255" s="38">
        <v>98.7</v>
      </c>
      <c r="F255" s="38">
        <v>101.7</v>
      </c>
      <c r="G255" s="38">
        <v>100</v>
      </c>
      <c r="H255" s="38">
        <v>98.3</v>
      </c>
      <c r="I255" s="38">
        <v>100</v>
      </c>
      <c r="J255" s="38">
        <v>100</v>
      </c>
      <c r="K255" s="38">
        <v>94.2</v>
      </c>
      <c r="L255" s="38">
        <v>96.1</v>
      </c>
      <c r="M255" s="38">
        <v>106.7</v>
      </c>
      <c r="N255" s="15">
        <v>96.4</v>
      </c>
      <c r="O255" s="15">
        <v>102.5</v>
      </c>
      <c r="P255" s="15">
        <v>98.4</v>
      </c>
      <c r="Q255" s="15">
        <v>1.2058404058236409</v>
      </c>
      <c r="R255" s="15">
        <v>0.77834179357021416</v>
      </c>
    </row>
    <row r="256" spans="1:18" hidden="1" x14ac:dyDescent="0.2">
      <c r="A256" s="16" t="s">
        <v>40</v>
      </c>
      <c r="B256" s="38">
        <v>98.6</v>
      </c>
      <c r="C256" s="38">
        <v>88.3</v>
      </c>
      <c r="D256" s="38">
        <v>103.5</v>
      </c>
      <c r="E256" s="38">
        <v>98.7</v>
      </c>
      <c r="F256" s="38">
        <v>101.7</v>
      </c>
      <c r="G256" s="38">
        <v>100</v>
      </c>
      <c r="H256" s="38">
        <v>97.4</v>
      </c>
      <c r="I256" s="38">
        <v>100</v>
      </c>
      <c r="J256" s="38">
        <v>100</v>
      </c>
      <c r="K256" s="38">
        <v>94.2</v>
      </c>
      <c r="L256" s="38">
        <v>96.1</v>
      </c>
      <c r="M256" s="38">
        <v>103.2</v>
      </c>
      <c r="N256" s="15">
        <v>96.3</v>
      </c>
      <c r="O256" s="15">
        <v>101.3</v>
      </c>
      <c r="P256" s="15">
        <v>98</v>
      </c>
      <c r="Q256" s="15">
        <v>-0.72183100638385156</v>
      </c>
      <c r="R256" s="15">
        <v>0.33772374197906796</v>
      </c>
    </row>
    <row r="257" spans="1:27" hidden="1" x14ac:dyDescent="0.2">
      <c r="A257" s="16" t="s">
        <v>49</v>
      </c>
      <c r="B257" s="38">
        <v>98</v>
      </c>
      <c r="C257" s="38">
        <v>88.5</v>
      </c>
      <c r="D257" s="38">
        <v>103.5</v>
      </c>
      <c r="E257" s="38">
        <v>99.6</v>
      </c>
      <c r="F257" s="38">
        <v>101.6</v>
      </c>
      <c r="G257" s="38">
        <v>100</v>
      </c>
      <c r="H257" s="38">
        <v>97.9</v>
      </c>
      <c r="I257" s="38">
        <v>100</v>
      </c>
      <c r="J257" s="38">
        <v>100</v>
      </c>
      <c r="K257" s="38">
        <v>94.2</v>
      </c>
      <c r="L257" s="38">
        <v>96.1</v>
      </c>
      <c r="M257" s="38">
        <v>104</v>
      </c>
      <c r="N257" s="15">
        <v>96.5</v>
      </c>
      <c r="O257" s="15">
        <v>101.2</v>
      </c>
      <c r="P257" s="15">
        <v>98.1</v>
      </c>
      <c r="Q257" s="15">
        <v>-1.7598850932184291</v>
      </c>
      <c r="R257" s="15">
        <v>-0.10104412260018014</v>
      </c>
    </row>
    <row r="258" spans="1:27" hidden="1" x14ac:dyDescent="0.2">
      <c r="A258" s="16" t="s">
        <v>50</v>
      </c>
      <c r="B258" s="38">
        <v>97</v>
      </c>
      <c r="C258" s="38">
        <v>91.4</v>
      </c>
      <c r="D258" s="38">
        <v>103.5</v>
      </c>
      <c r="E258" s="38">
        <v>98.6</v>
      </c>
      <c r="F258" s="38">
        <v>101.6</v>
      </c>
      <c r="G258" s="38">
        <v>100</v>
      </c>
      <c r="H258" s="38">
        <v>98.3</v>
      </c>
      <c r="I258" s="38">
        <v>100</v>
      </c>
      <c r="J258" s="38">
        <v>100</v>
      </c>
      <c r="K258" s="38">
        <v>94.2</v>
      </c>
      <c r="L258" s="38">
        <v>96.1</v>
      </c>
      <c r="M258" s="38">
        <v>104</v>
      </c>
      <c r="N258" s="15">
        <v>96</v>
      </c>
      <c r="O258" s="15">
        <v>101.1</v>
      </c>
      <c r="P258" s="15">
        <v>97.7</v>
      </c>
      <c r="Q258" s="15">
        <v>-2.4820711764331946</v>
      </c>
      <c r="R258" s="15">
        <v>-0.67046597385181927</v>
      </c>
    </row>
    <row r="259" spans="1:27" hidden="1" x14ac:dyDescent="0.2">
      <c r="A259" s="16" t="s">
        <v>41</v>
      </c>
      <c r="B259" s="38">
        <v>97.5</v>
      </c>
      <c r="C259" s="38">
        <v>95.3</v>
      </c>
      <c r="D259" s="38">
        <v>103.9</v>
      </c>
      <c r="E259" s="38">
        <v>98.7</v>
      </c>
      <c r="F259" s="38">
        <v>100.8</v>
      </c>
      <c r="G259" s="38">
        <v>100</v>
      </c>
      <c r="H259" s="38">
        <v>98.5</v>
      </c>
      <c r="I259" s="38">
        <v>100</v>
      </c>
      <c r="J259" s="38">
        <v>100</v>
      </c>
      <c r="K259" s="38">
        <v>94.2</v>
      </c>
      <c r="L259" s="38">
        <v>96.1</v>
      </c>
      <c r="M259" s="38">
        <v>104.2</v>
      </c>
      <c r="N259" s="15">
        <v>97.3</v>
      </c>
      <c r="O259" s="15">
        <v>100.1</v>
      </c>
      <c r="P259" s="15">
        <v>98.2</v>
      </c>
      <c r="Q259" s="15">
        <v>-2.7775292936734863</v>
      </c>
      <c r="R259" s="15">
        <v>-1.3013013013013164</v>
      </c>
    </row>
    <row r="260" spans="1:27" hidden="1" x14ac:dyDescent="0.2">
      <c r="A260" s="16" t="s">
        <v>43</v>
      </c>
      <c r="B260" s="15">
        <v>98.1</v>
      </c>
      <c r="C260" s="15">
        <v>101.4</v>
      </c>
      <c r="D260" s="15">
        <v>99.6</v>
      </c>
      <c r="E260" s="15">
        <v>96.9</v>
      </c>
      <c r="F260" s="15">
        <v>100.8</v>
      </c>
      <c r="G260" s="15">
        <v>100</v>
      </c>
      <c r="H260" s="15">
        <v>99</v>
      </c>
      <c r="I260" s="15">
        <v>100</v>
      </c>
      <c r="J260" s="15">
        <v>100</v>
      </c>
      <c r="K260" s="15">
        <v>100</v>
      </c>
      <c r="L260" s="15">
        <v>96.1</v>
      </c>
      <c r="M260" s="15">
        <v>102.4</v>
      </c>
      <c r="N260" s="15">
        <v>98</v>
      </c>
      <c r="O260" s="15">
        <v>99.8</v>
      </c>
      <c r="P260" s="15">
        <v>98.6</v>
      </c>
      <c r="Q260" s="15">
        <v>-2.6446280991735516</v>
      </c>
      <c r="R260" s="15">
        <v>-2.2999999999999998</v>
      </c>
      <c r="Z260" s="18"/>
      <c r="AA260" s="18"/>
    </row>
    <row r="261" spans="1:27" hidden="1" x14ac:dyDescent="0.2">
      <c r="A261" s="16" t="s">
        <v>44</v>
      </c>
      <c r="B261" s="15">
        <v>99.2</v>
      </c>
      <c r="C261" s="15">
        <v>99.7</v>
      </c>
      <c r="D261" s="15">
        <v>99.6</v>
      </c>
      <c r="E261" s="15">
        <v>97.2</v>
      </c>
      <c r="F261" s="15">
        <v>100.5</v>
      </c>
      <c r="G261" s="15">
        <v>100</v>
      </c>
      <c r="H261" s="15">
        <v>99.8</v>
      </c>
      <c r="I261" s="15">
        <v>100</v>
      </c>
      <c r="J261" s="15">
        <v>100</v>
      </c>
      <c r="K261" s="15">
        <v>100</v>
      </c>
      <c r="L261" s="15">
        <v>96.1</v>
      </c>
      <c r="M261" s="15">
        <v>102.9</v>
      </c>
      <c r="N261" s="15">
        <v>99.2</v>
      </c>
      <c r="O261" s="15">
        <v>98.7</v>
      </c>
      <c r="P261" s="15">
        <v>99</v>
      </c>
      <c r="Q261" s="15">
        <v>-2.2471910112359605</v>
      </c>
      <c r="R261" s="15">
        <v>-2.7</v>
      </c>
      <c r="Z261" s="18"/>
      <c r="AA261" s="18"/>
    </row>
    <row r="262" spans="1:27" hidden="1" x14ac:dyDescent="0.2">
      <c r="A262" s="16" t="s">
        <v>38</v>
      </c>
      <c r="B262" s="19">
        <v>102</v>
      </c>
      <c r="C262" s="19">
        <v>100.3</v>
      </c>
      <c r="D262" s="19">
        <v>99.6</v>
      </c>
      <c r="E262" s="19">
        <v>98.7</v>
      </c>
      <c r="F262" s="19">
        <v>100.4</v>
      </c>
      <c r="G262" s="19">
        <v>100</v>
      </c>
      <c r="H262" s="19">
        <v>100.7</v>
      </c>
      <c r="I262" s="19">
        <v>100</v>
      </c>
      <c r="J262" s="19">
        <v>100</v>
      </c>
      <c r="K262" s="19">
        <v>100</v>
      </c>
      <c r="L262" s="19">
        <v>100.2</v>
      </c>
      <c r="M262" s="15">
        <v>99.9</v>
      </c>
      <c r="N262" s="15">
        <v>101.2</v>
      </c>
      <c r="O262" s="15">
        <v>99.4</v>
      </c>
      <c r="P262" s="15">
        <v>100.6</v>
      </c>
      <c r="Q262" s="15">
        <v>-1.7786561264822254</v>
      </c>
      <c r="R262" s="15">
        <v>-2.6</v>
      </c>
      <c r="Z262" s="18"/>
      <c r="AA262" s="18"/>
    </row>
    <row r="263" spans="1:27" hidden="1" x14ac:dyDescent="0.2">
      <c r="A263" s="16" t="s">
        <v>45</v>
      </c>
      <c r="B263" s="19">
        <v>102.5</v>
      </c>
      <c r="C263" s="19">
        <v>100.1</v>
      </c>
      <c r="D263" s="19">
        <v>99.6</v>
      </c>
      <c r="E263" s="19">
        <v>98.6</v>
      </c>
      <c r="F263" s="19">
        <v>100.3</v>
      </c>
      <c r="G263" s="19">
        <v>100</v>
      </c>
      <c r="H263" s="19">
        <v>100.2</v>
      </c>
      <c r="I263" s="19">
        <v>100</v>
      </c>
      <c r="J263" s="19">
        <v>100</v>
      </c>
      <c r="K263" s="19">
        <v>100</v>
      </c>
      <c r="L263" s="19">
        <v>100.2</v>
      </c>
      <c r="M263" s="15">
        <v>99.9</v>
      </c>
      <c r="N263" s="15">
        <v>100.7</v>
      </c>
      <c r="O263" s="15">
        <v>100.7</v>
      </c>
      <c r="P263" s="15">
        <v>100.7</v>
      </c>
      <c r="Q263" s="15">
        <v>-1.1195258478761905</v>
      </c>
      <c r="R263" s="15">
        <v>-2.2999999999999998</v>
      </c>
      <c r="Z263" s="18"/>
      <c r="AA263" s="18"/>
    </row>
    <row r="264" spans="1:27" hidden="1" x14ac:dyDescent="0.2">
      <c r="A264" s="16" t="s">
        <v>46</v>
      </c>
      <c r="B264" s="19">
        <v>102.5</v>
      </c>
      <c r="C264" s="19">
        <v>101.6</v>
      </c>
      <c r="D264" s="19">
        <v>99.6</v>
      </c>
      <c r="E264" s="19">
        <v>99.5</v>
      </c>
      <c r="F264" s="19">
        <v>99.6</v>
      </c>
      <c r="G264" s="19">
        <v>100</v>
      </c>
      <c r="H264" s="19">
        <v>100.8</v>
      </c>
      <c r="I264" s="19">
        <v>100</v>
      </c>
      <c r="J264" s="19">
        <v>100</v>
      </c>
      <c r="K264" s="19">
        <v>100</v>
      </c>
      <c r="L264" s="19">
        <v>100.2</v>
      </c>
      <c r="M264" s="15">
        <v>99.5</v>
      </c>
      <c r="N264" s="15">
        <v>101</v>
      </c>
      <c r="O264" s="15">
        <v>101</v>
      </c>
      <c r="P264" s="15">
        <v>101</v>
      </c>
      <c r="Q264" s="15">
        <v>-0.1980851766259617</v>
      </c>
      <c r="R264" s="15">
        <v>-1.6</v>
      </c>
      <c r="Z264" s="18"/>
      <c r="AA264" s="18"/>
    </row>
    <row r="265" spans="1:27" hidden="1" x14ac:dyDescent="0.2">
      <c r="A265" s="16" t="s">
        <v>39</v>
      </c>
      <c r="B265" s="19">
        <v>102.4</v>
      </c>
      <c r="C265" s="19">
        <v>97.5</v>
      </c>
      <c r="D265" s="19">
        <v>100.3</v>
      </c>
      <c r="E265" s="19">
        <v>99.8</v>
      </c>
      <c r="F265" s="19">
        <v>99.6</v>
      </c>
      <c r="G265" s="19">
        <v>100</v>
      </c>
      <c r="H265" s="19">
        <v>99.8</v>
      </c>
      <c r="I265" s="19">
        <v>100</v>
      </c>
      <c r="J265" s="19">
        <v>100</v>
      </c>
      <c r="K265" s="19">
        <v>100</v>
      </c>
      <c r="L265" s="19">
        <v>100.2</v>
      </c>
      <c r="M265" s="15">
        <v>99</v>
      </c>
      <c r="N265" s="15">
        <v>100.8</v>
      </c>
      <c r="O265" s="15">
        <v>100.3</v>
      </c>
      <c r="P265" s="15">
        <v>100.6</v>
      </c>
      <c r="Q265" s="15">
        <v>0.46527085410434932</v>
      </c>
      <c r="R265" s="15">
        <v>-1.1000000000000001</v>
      </c>
      <c r="Z265" s="18"/>
      <c r="AA265" s="18"/>
    </row>
    <row r="266" spans="1:27" hidden="1" x14ac:dyDescent="0.2">
      <c r="A266" s="16" t="s">
        <v>47</v>
      </c>
      <c r="B266" s="19">
        <v>102.2</v>
      </c>
      <c r="C266" s="19">
        <v>97.4</v>
      </c>
      <c r="D266" s="19">
        <v>100.3</v>
      </c>
      <c r="E266" s="19">
        <v>99.8</v>
      </c>
      <c r="F266" s="19">
        <v>99.8</v>
      </c>
      <c r="G266" s="19">
        <v>100</v>
      </c>
      <c r="H266" s="19">
        <v>99.5</v>
      </c>
      <c r="I266" s="19">
        <v>100</v>
      </c>
      <c r="J266" s="19">
        <v>100</v>
      </c>
      <c r="K266" s="19">
        <v>100</v>
      </c>
      <c r="L266" s="19">
        <v>100.2</v>
      </c>
      <c r="M266" s="15">
        <v>99.4</v>
      </c>
      <c r="N266" s="15">
        <v>100.8</v>
      </c>
      <c r="O266" s="15">
        <v>100</v>
      </c>
      <c r="P266" s="15">
        <v>100.5</v>
      </c>
      <c r="Q266" s="15">
        <v>1.1044176706827447</v>
      </c>
      <c r="R266" s="15">
        <v>-0.7</v>
      </c>
      <c r="Z266" s="18"/>
      <c r="AA266" s="18"/>
    </row>
    <row r="267" spans="1:27" hidden="1" x14ac:dyDescent="0.2">
      <c r="A267" s="16" t="s">
        <v>48</v>
      </c>
      <c r="B267" s="19">
        <v>100.4</v>
      </c>
      <c r="C267" s="19">
        <v>97.8</v>
      </c>
      <c r="D267" s="19">
        <v>100.3</v>
      </c>
      <c r="E267" s="19">
        <v>100.8</v>
      </c>
      <c r="F267" s="19">
        <v>99.9</v>
      </c>
      <c r="G267" s="19">
        <v>100</v>
      </c>
      <c r="H267" s="19">
        <v>99.3</v>
      </c>
      <c r="I267" s="19">
        <v>100</v>
      </c>
      <c r="J267" s="19">
        <v>100</v>
      </c>
      <c r="K267" s="19">
        <v>100</v>
      </c>
      <c r="L267" s="19">
        <v>100.2</v>
      </c>
      <c r="M267" s="15">
        <v>99.4</v>
      </c>
      <c r="N267" s="15">
        <v>100.1</v>
      </c>
      <c r="O267" s="15">
        <v>100</v>
      </c>
      <c r="P267" s="15">
        <v>100.1</v>
      </c>
      <c r="Q267" s="15">
        <v>1.4482990906029114</v>
      </c>
      <c r="R267" s="15">
        <v>-0.4</v>
      </c>
      <c r="Z267" s="18"/>
      <c r="AA267" s="18"/>
    </row>
    <row r="268" spans="1:27" hidden="1" x14ac:dyDescent="0.2">
      <c r="A268" s="16" t="s">
        <v>40</v>
      </c>
      <c r="B268" s="19">
        <v>98.7</v>
      </c>
      <c r="C268" s="19">
        <v>98.3</v>
      </c>
      <c r="D268" s="19">
        <v>100.3</v>
      </c>
      <c r="E268" s="19">
        <v>100.7</v>
      </c>
      <c r="F268" s="19">
        <v>99.9</v>
      </c>
      <c r="G268" s="19">
        <v>100</v>
      </c>
      <c r="H268" s="19">
        <v>99.9</v>
      </c>
      <c r="I268" s="19">
        <v>100</v>
      </c>
      <c r="J268" s="19">
        <v>100</v>
      </c>
      <c r="K268" s="19">
        <v>100</v>
      </c>
      <c r="L268" s="19">
        <v>100.2</v>
      </c>
      <c r="M268" s="15">
        <v>99.4</v>
      </c>
      <c r="N268" s="15">
        <v>99.2</v>
      </c>
      <c r="O268" s="15">
        <v>100</v>
      </c>
      <c r="P268" s="15">
        <v>99.5</v>
      </c>
      <c r="Q268" s="15">
        <v>1.5566835871404505</v>
      </c>
      <c r="R268" s="15">
        <v>-0.2</v>
      </c>
      <c r="Z268" s="18"/>
      <c r="AA268" s="18"/>
    </row>
    <row r="269" spans="1:27" hidden="1" x14ac:dyDescent="0.2">
      <c r="A269" s="16" t="s">
        <v>49</v>
      </c>
      <c r="B269" s="19">
        <v>97.7</v>
      </c>
      <c r="C269" s="19">
        <v>99.5</v>
      </c>
      <c r="D269" s="19">
        <v>100.3</v>
      </c>
      <c r="E269" s="19">
        <v>102.4</v>
      </c>
      <c r="F269" s="19">
        <v>99.6</v>
      </c>
      <c r="G269" s="19">
        <v>100</v>
      </c>
      <c r="H269" s="19">
        <v>99.4</v>
      </c>
      <c r="I269" s="19">
        <v>100</v>
      </c>
      <c r="J269" s="19">
        <v>100</v>
      </c>
      <c r="K269" s="19">
        <v>100</v>
      </c>
      <c r="L269" s="19">
        <v>100.2</v>
      </c>
      <c r="M269" s="15">
        <v>99.4</v>
      </c>
      <c r="N269" s="15">
        <v>99.4</v>
      </c>
      <c r="O269" s="15">
        <v>99.8</v>
      </c>
      <c r="P269" s="15">
        <v>99.6</v>
      </c>
      <c r="Q269" s="15">
        <v>1.5959252971137428</v>
      </c>
      <c r="R269" s="15">
        <v>0.2</v>
      </c>
      <c r="Z269" s="18"/>
      <c r="AA269" s="18"/>
    </row>
    <row r="270" spans="1:27" hidden="1" x14ac:dyDescent="0.2">
      <c r="A270" s="16" t="s">
        <v>50</v>
      </c>
      <c r="B270" s="19">
        <v>96.9</v>
      </c>
      <c r="C270" s="19">
        <v>101.8</v>
      </c>
      <c r="D270" s="19">
        <v>100.3</v>
      </c>
      <c r="E270" s="19">
        <v>102.8</v>
      </c>
      <c r="F270" s="19">
        <v>99.6</v>
      </c>
      <c r="G270" s="19">
        <v>100</v>
      </c>
      <c r="H270" s="19">
        <v>99.5</v>
      </c>
      <c r="I270" s="19">
        <v>100</v>
      </c>
      <c r="J270" s="19">
        <v>100</v>
      </c>
      <c r="K270" s="19">
        <v>100</v>
      </c>
      <c r="L270" s="19">
        <v>100.2</v>
      </c>
      <c r="M270" s="15">
        <v>99.5</v>
      </c>
      <c r="N270" s="15">
        <v>99.3</v>
      </c>
      <c r="O270" s="15">
        <v>100</v>
      </c>
      <c r="P270" s="15">
        <v>99.5</v>
      </c>
      <c r="Q270" s="15">
        <v>1.6337644656228667</v>
      </c>
      <c r="R270" s="15">
        <v>0.4</v>
      </c>
      <c r="Z270" s="18"/>
      <c r="AA270" s="18"/>
    </row>
    <row r="271" spans="1:27" hidden="1" x14ac:dyDescent="0.2">
      <c r="A271" s="16" t="s">
        <v>41</v>
      </c>
      <c r="B271" s="1">
        <v>97.3</v>
      </c>
      <c r="C271" s="19">
        <v>104.5</v>
      </c>
      <c r="D271" s="20">
        <v>100.3</v>
      </c>
      <c r="E271" s="20">
        <v>102.8</v>
      </c>
      <c r="F271" s="20">
        <v>99.8</v>
      </c>
      <c r="G271" s="20">
        <v>100</v>
      </c>
      <c r="H271" s="20">
        <v>102.1</v>
      </c>
      <c r="I271" s="20">
        <v>100</v>
      </c>
      <c r="J271" s="19">
        <v>100</v>
      </c>
      <c r="K271" s="19">
        <v>100</v>
      </c>
      <c r="L271" s="1">
        <v>105.5</v>
      </c>
      <c r="M271" s="15">
        <v>99.5</v>
      </c>
      <c r="N271" s="15">
        <v>100.4</v>
      </c>
      <c r="O271" s="15">
        <v>100.2</v>
      </c>
      <c r="P271" s="15">
        <v>100.3</v>
      </c>
      <c r="Q271" s="15">
        <v>1.8367346938775508</v>
      </c>
      <c r="R271" s="15">
        <v>0.9</v>
      </c>
      <c r="Z271" s="18"/>
      <c r="AA271" s="18"/>
    </row>
    <row r="272" spans="1:27" hidden="1" x14ac:dyDescent="0.2">
      <c r="A272" s="16" t="s">
        <v>51</v>
      </c>
      <c r="B272" s="19">
        <v>98.3</v>
      </c>
      <c r="C272" s="19">
        <v>117.1</v>
      </c>
      <c r="D272" s="20">
        <v>100.4</v>
      </c>
      <c r="E272" s="20">
        <v>101.5</v>
      </c>
      <c r="F272" s="20">
        <v>99.3</v>
      </c>
      <c r="G272" s="20">
        <v>100</v>
      </c>
      <c r="H272" s="20">
        <v>102.4</v>
      </c>
      <c r="I272" s="20">
        <v>100</v>
      </c>
      <c r="J272" s="19">
        <v>100</v>
      </c>
      <c r="K272" s="19">
        <v>122.7</v>
      </c>
      <c r="L272" s="1">
        <v>105.5</v>
      </c>
      <c r="M272" s="15">
        <v>99.4</v>
      </c>
      <c r="N272" s="15">
        <v>102.9</v>
      </c>
      <c r="O272" s="15">
        <v>100.3</v>
      </c>
      <c r="P272" s="15">
        <v>102</v>
      </c>
      <c r="Q272" s="15">
        <v>2.478777589134129</v>
      </c>
      <c r="R272" s="15">
        <v>1.7</v>
      </c>
      <c r="Z272" s="18"/>
      <c r="AA272" s="18"/>
    </row>
    <row r="273" spans="1:27" hidden="1" x14ac:dyDescent="0.2">
      <c r="A273" s="16" t="s">
        <v>44</v>
      </c>
      <c r="B273" s="1">
        <v>103.6</v>
      </c>
      <c r="C273" s="19">
        <v>116.4</v>
      </c>
      <c r="D273" s="20">
        <v>100.4</v>
      </c>
      <c r="E273" s="20">
        <v>101.8</v>
      </c>
      <c r="F273" s="20">
        <v>99.5</v>
      </c>
      <c r="G273" s="20">
        <v>100</v>
      </c>
      <c r="H273" s="20">
        <v>103.1</v>
      </c>
      <c r="I273" s="20">
        <v>100</v>
      </c>
      <c r="J273" s="19">
        <v>100</v>
      </c>
      <c r="K273" s="19">
        <v>122.7</v>
      </c>
      <c r="L273" s="1">
        <v>105.5</v>
      </c>
      <c r="M273" s="15">
        <v>99.4</v>
      </c>
      <c r="N273" s="15">
        <v>105.9</v>
      </c>
      <c r="O273" s="15">
        <v>100.7</v>
      </c>
      <c r="P273" s="15">
        <v>104.2</v>
      </c>
      <c r="Q273" s="15">
        <v>3.6173089925625401</v>
      </c>
      <c r="R273" s="15">
        <v>2.6</v>
      </c>
      <c r="Z273" s="18"/>
      <c r="AA273" s="18"/>
    </row>
    <row r="274" spans="1:27" hidden="1" x14ac:dyDescent="0.2">
      <c r="A274" s="16" t="s">
        <v>38</v>
      </c>
      <c r="B274" s="1">
        <v>103.4</v>
      </c>
      <c r="C274" s="19">
        <v>114.5</v>
      </c>
      <c r="D274" s="20">
        <v>100.4</v>
      </c>
      <c r="E274" s="20">
        <v>102.1</v>
      </c>
      <c r="F274" s="20">
        <v>99.6</v>
      </c>
      <c r="G274" s="20">
        <v>100</v>
      </c>
      <c r="H274" s="20">
        <v>102.8</v>
      </c>
      <c r="I274" s="20">
        <v>100</v>
      </c>
      <c r="J274" s="19">
        <v>100</v>
      </c>
      <c r="K274" s="19">
        <v>122.7</v>
      </c>
      <c r="L274" s="1">
        <v>105.5</v>
      </c>
      <c r="M274" s="15">
        <v>99.4</v>
      </c>
      <c r="N274" s="15">
        <v>105.7</v>
      </c>
      <c r="O274" s="15">
        <v>100.5</v>
      </c>
      <c r="P274" s="15">
        <v>103.9</v>
      </c>
      <c r="Q274" s="15">
        <v>3.9906103286384997</v>
      </c>
      <c r="R274" s="15">
        <v>3</v>
      </c>
      <c r="Z274" s="18"/>
      <c r="AA274" s="18"/>
    </row>
    <row r="275" spans="1:27" hidden="1" x14ac:dyDescent="0.2">
      <c r="A275" s="16" t="s">
        <v>45</v>
      </c>
      <c r="B275" s="1">
        <v>104.4</v>
      </c>
      <c r="C275" s="19">
        <v>106.8</v>
      </c>
      <c r="D275" s="20">
        <v>100.1</v>
      </c>
      <c r="E275" s="20">
        <v>103</v>
      </c>
      <c r="F275" s="20">
        <v>99.5</v>
      </c>
      <c r="G275" s="20">
        <v>100</v>
      </c>
      <c r="H275" s="20">
        <v>102.8</v>
      </c>
      <c r="I275" s="20">
        <v>100</v>
      </c>
      <c r="J275" s="19">
        <v>100</v>
      </c>
      <c r="K275" s="19">
        <v>122.7</v>
      </c>
      <c r="L275" s="1">
        <v>105.5</v>
      </c>
      <c r="M275" s="15">
        <v>98.6</v>
      </c>
      <c r="N275" s="15">
        <v>105.6</v>
      </c>
      <c r="O275" s="15">
        <v>100.4</v>
      </c>
      <c r="P275" s="15">
        <v>103.9</v>
      </c>
      <c r="Q275" s="15">
        <v>3.8961038961038863</v>
      </c>
      <c r="R275" s="15">
        <v>2.8</v>
      </c>
      <c r="Z275" s="18"/>
      <c r="AA275" s="18"/>
    </row>
    <row r="276" spans="1:27" hidden="1" x14ac:dyDescent="0.2">
      <c r="A276" s="16" t="s">
        <v>46</v>
      </c>
      <c r="B276" s="1">
        <v>102.3</v>
      </c>
      <c r="C276" s="19">
        <v>105.8</v>
      </c>
      <c r="D276" s="20">
        <v>100.1</v>
      </c>
      <c r="E276" s="20">
        <v>102.5</v>
      </c>
      <c r="F276" s="20">
        <v>99.5</v>
      </c>
      <c r="G276" s="20">
        <v>100</v>
      </c>
      <c r="H276" s="20">
        <v>103.5</v>
      </c>
      <c r="I276" s="20">
        <v>100</v>
      </c>
      <c r="J276" s="1">
        <v>100</v>
      </c>
      <c r="K276" s="1">
        <v>122.7</v>
      </c>
      <c r="L276" s="1">
        <v>105.5</v>
      </c>
      <c r="M276" s="15">
        <v>98.6</v>
      </c>
      <c r="N276" s="15">
        <v>104.2</v>
      </c>
      <c r="O276" s="15">
        <v>100.6</v>
      </c>
      <c r="P276" s="15">
        <v>103</v>
      </c>
      <c r="Q276" s="19">
        <v>2.8117763810783902</v>
      </c>
      <c r="R276" s="16">
        <v>2.2000000000000002</v>
      </c>
      <c r="Z276" s="18"/>
      <c r="AA276" s="18"/>
    </row>
    <row r="277" spans="1:27" hidden="1" x14ac:dyDescent="0.2">
      <c r="A277" s="16" t="s">
        <v>39</v>
      </c>
      <c r="B277" s="1">
        <v>102.3</v>
      </c>
      <c r="C277" s="19">
        <v>106.2</v>
      </c>
      <c r="D277" s="20">
        <v>100.1</v>
      </c>
      <c r="E277" s="20">
        <v>100.5</v>
      </c>
      <c r="F277" s="20">
        <v>99.8</v>
      </c>
      <c r="G277" s="20">
        <v>100</v>
      </c>
      <c r="H277" s="20">
        <v>104.9</v>
      </c>
      <c r="I277" s="20">
        <v>100</v>
      </c>
      <c r="J277" s="19">
        <v>100</v>
      </c>
      <c r="K277" s="1">
        <v>122.7</v>
      </c>
      <c r="L277" s="1">
        <v>105.5</v>
      </c>
      <c r="M277" s="15">
        <v>98.9</v>
      </c>
      <c r="N277" s="15">
        <v>103.5</v>
      </c>
      <c r="O277" s="15">
        <v>101.2</v>
      </c>
      <c r="P277" s="15">
        <v>102.8</v>
      </c>
      <c r="Q277" s="19">
        <v>2.4478994376447405</v>
      </c>
      <c r="R277" s="19">
        <v>1.7</v>
      </c>
    </row>
    <row r="278" spans="1:27" hidden="1" x14ac:dyDescent="0.2">
      <c r="A278" s="16" t="s">
        <v>47</v>
      </c>
      <c r="B278" s="1">
        <v>102.3</v>
      </c>
      <c r="C278" s="1">
        <v>106.8</v>
      </c>
      <c r="D278" s="20">
        <v>100.1</v>
      </c>
      <c r="E278" s="20">
        <v>101.4</v>
      </c>
      <c r="F278" s="20">
        <v>99.8</v>
      </c>
      <c r="G278" s="20">
        <v>100</v>
      </c>
      <c r="H278" s="20">
        <v>104.6</v>
      </c>
      <c r="I278" s="20">
        <v>100</v>
      </c>
      <c r="J278" s="19">
        <v>100</v>
      </c>
      <c r="K278" s="1">
        <v>122.7</v>
      </c>
      <c r="L278" s="1">
        <v>105.5</v>
      </c>
      <c r="M278" s="15">
        <v>98.9</v>
      </c>
      <c r="N278" s="15">
        <v>104.1</v>
      </c>
      <c r="O278" s="15">
        <v>100.9</v>
      </c>
      <c r="P278" s="15">
        <v>103</v>
      </c>
      <c r="Q278" s="19">
        <v>2.2178086726249546</v>
      </c>
      <c r="R278" s="19">
        <v>1.4</v>
      </c>
    </row>
    <row r="279" spans="1:27" hidden="1" x14ac:dyDescent="0.2">
      <c r="A279" s="16" t="s">
        <v>48</v>
      </c>
      <c r="B279" s="1">
        <v>103.3</v>
      </c>
      <c r="C279" s="1">
        <v>110.1</v>
      </c>
      <c r="D279" s="20">
        <v>100.1</v>
      </c>
      <c r="E279" s="20">
        <v>99.8</v>
      </c>
      <c r="F279" s="20">
        <v>97.6</v>
      </c>
      <c r="G279" s="20">
        <v>100</v>
      </c>
      <c r="H279" s="20">
        <v>103.9</v>
      </c>
      <c r="I279" s="20">
        <v>100</v>
      </c>
      <c r="J279" s="19">
        <v>100</v>
      </c>
      <c r="K279" s="1">
        <v>122.7</v>
      </c>
      <c r="L279" s="19">
        <v>104</v>
      </c>
      <c r="M279" s="15">
        <v>98.9</v>
      </c>
      <c r="N279" s="15">
        <v>104.9</v>
      </c>
      <c r="O279" s="15">
        <v>100</v>
      </c>
      <c r="P279" s="15">
        <v>103.2</v>
      </c>
      <c r="Q279" s="19">
        <v>2.5896414342629459</v>
      </c>
      <c r="R279" s="19">
        <v>0.9</v>
      </c>
    </row>
    <row r="280" spans="1:27" hidden="1" x14ac:dyDescent="0.2">
      <c r="A280" s="16" t="s">
        <v>40</v>
      </c>
      <c r="B280" s="1">
        <v>102.3</v>
      </c>
      <c r="C280" s="19">
        <v>114</v>
      </c>
      <c r="D280" s="20">
        <v>100.1</v>
      </c>
      <c r="E280" s="20">
        <v>103.2</v>
      </c>
      <c r="F280" s="20">
        <v>97.8</v>
      </c>
      <c r="G280" s="20">
        <v>100</v>
      </c>
      <c r="H280" s="20">
        <v>104.1</v>
      </c>
      <c r="I280" s="20">
        <v>100</v>
      </c>
      <c r="J280" s="19">
        <v>100</v>
      </c>
      <c r="K280" s="1">
        <v>122.7</v>
      </c>
      <c r="L280" s="19">
        <v>104</v>
      </c>
      <c r="M280" s="15">
        <v>98.9</v>
      </c>
      <c r="N280" s="15">
        <v>105.7</v>
      </c>
      <c r="O280" s="15">
        <v>100.2</v>
      </c>
      <c r="P280" s="15">
        <v>104</v>
      </c>
      <c r="Q280" s="19">
        <v>3.3655448183938619</v>
      </c>
      <c r="R280" s="19">
        <v>1</v>
      </c>
    </row>
    <row r="281" spans="1:27" hidden="1" x14ac:dyDescent="0.2">
      <c r="A281" s="16" t="s">
        <v>49</v>
      </c>
      <c r="B281" s="1">
        <v>100.3</v>
      </c>
      <c r="C281" s="1">
        <v>116.1</v>
      </c>
      <c r="D281" s="20">
        <v>100.1</v>
      </c>
      <c r="E281" s="20">
        <v>102.9</v>
      </c>
      <c r="F281" s="20">
        <v>97</v>
      </c>
      <c r="G281" s="20">
        <v>100</v>
      </c>
      <c r="H281" s="20">
        <v>105.7</v>
      </c>
      <c r="I281" s="20">
        <v>100</v>
      </c>
      <c r="J281" s="19">
        <v>100</v>
      </c>
      <c r="K281" s="1">
        <v>122.7</v>
      </c>
      <c r="L281" s="19">
        <v>104</v>
      </c>
      <c r="M281" s="15">
        <v>98.9</v>
      </c>
      <c r="N281" s="15">
        <v>105.1</v>
      </c>
      <c r="O281" s="15">
        <v>100.8</v>
      </c>
      <c r="P281" s="15">
        <v>103.8</v>
      </c>
      <c r="Q281" s="19">
        <v>3.9438502673796894</v>
      </c>
      <c r="R281" s="19">
        <v>0.7</v>
      </c>
    </row>
    <row r="282" spans="1:27" hidden="1" x14ac:dyDescent="0.2">
      <c r="A282" s="16" t="s">
        <v>50</v>
      </c>
      <c r="B282" s="1">
        <v>100.2</v>
      </c>
      <c r="C282" s="1">
        <v>116.7</v>
      </c>
      <c r="D282" s="20">
        <v>100.1</v>
      </c>
      <c r="E282" s="20">
        <v>103.7</v>
      </c>
      <c r="F282" s="20">
        <v>97.4</v>
      </c>
      <c r="G282" s="20">
        <v>100</v>
      </c>
      <c r="H282" s="20">
        <v>106.8</v>
      </c>
      <c r="I282" s="20">
        <v>100</v>
      </c>
      <c r="J282" s="19">
        <v>100</v>
      </c>
      <c r="K282" s="1">
        <v>122.7</v>
      </c>
      <c r="L282" s="19">
        <v>104</v>
      </c>
      <c r="M282" s="15">
        <v>98.9</v>
      </c>
      <c r="N282" s="15">
        <v>105.2</v>
      </c>
      <c r="O282" s="15">
        <v>101.6</v>
      </c>
      <c r="P282" s="15">
        <v>104.1</v>
      </c>
      <c r="Q282" s="19">
        <v>4.4541192230408422</v>
      </c>
      <c r="R282" s="19">
        <v>0.9</v>
      </c>
    </row>
    <row r="283" spans="1:27" hidden="1" x14ac:dyDescent="0.2">
      <c r="A283" s="16" t="s">
        <v>41</v>
      </c>
      <c r="B283" s="1">
        <v>100.2</v>
      </c>
      <c r="C283" s="1">
        <v>116.3</v>
      </c>
      <c r="D283" s="20">
        <v>100.1</v>
      </c>
      <c r="E283" s="20">
        <v>104.1</v>
      </c>
      <c r="F283" s="20">
        <v>97.4</v>
      </c>
      <c r="G283" s="20">
        <v>100</v>
      </c>
      <c r="H283" s="20">
        <v>106.9</v>
      </c>
      <c r="I283" s="20">
        <v>100</v>
      </c>
      <c r="J283" s="19">
        <v>100</v>
      </c>
      <c r="K283" s="1">
        <v>122.7</v>
      </c>
      <c r="L283" s="19">
        <v>104</v>
      </c>
      <c r="M283" s="15">
        <v>98.9</v>
      </c>
      <c r="N283" s="15">
        <v>105.3</v>
      </c>
      <c r="O283" s="15">
        <v>101.6</v>
      </c>
      <c r="P283" s="15">
        <v>104.2</v>
      </c>
      <c r="Q283" s="19">
        <v>4.2418169672678641</v>
      </c>
      <c r="R283" s="19">
        <v>0.7</v>
      </c>
    </row>
    <row r="284" spans="1:27" hidden="1" x14ac:dyDescent="0.2">
      <c r="A284" s="16" t="s">
        <v>52</v>
      </c>
      <c r="B284" s="1">
        <v>100.3</v>
      </c>
      <c r="C284" s="1">
        <v>117.1</v>
      </c>
      <c r="D284" s="20">
        <v>100.1</v>
      </c>
      <c r="E284" s="20">
        <v>109.6</v>
      </c>
      <c r="F284" s="20">
        <v>97.2</v>
      </c>
      <c r="G284" s="20">
        <v>100</v>
      </c>
      <c r="H284" s="20">
        <v>103.3</v>
      </c>
      <c r="I284" s="20">
        <v>100</v>
      </c>
      <c r="J284" s="19">
        <v>100</v>
      </c>
      <c r="K284" s="1">
        <v>128.9</v>
      </c>
      <c r="L284" s="19">
        <v>104</v>
      </c>
      <c r="M284" s="15">
        <v>98.9</v>
      </c>
      <c r="N284" s="15">
        <v>107</v>
      </c>
      <c r="O284" s="15">
        <v>99.7</v>
      </c>
      <c r="P284" s="15">
        <v>104.5</v>
      </c>
      <c r="Q284" s="19">
        <v>3.5785288270377746</v>
      </c>
      <c r="R284" s="19">
        <v>1.1000000000000001</v>
      </c>
    </row>
    <row r="285" spans="1:27" hidden="1" x14ac:dyDescent="0.2">
      <c r="A285" s="16" t="s">
        <v>44</v>
      </c>
      <c r="B285" s="1">
        <v>102.2</v>
      </c>
      <c r="C285" s="1">
        <v>115.2</v>
      </c>
      <c r="D285" s="20">
        <v>100.4</v>
      </c>
      <c r="E285" s="20">
        <v>105.6</v>
      </c>
      <c r="F285" s="20">
        <v>96.9</v>
      </c>
      <c r="G285" s="20">
        <v>100</v>
      </c>
      <c r="H285" s="20">
        <v>100.1</v>
      </c>
      <c r="I285" s="20">
        <v>100</v>
      </c>
      <c r="J285" s="19">
        <v>100</v>
      </c>
      <c r="K285" s="1">
        <v>128.9</v>
      </c>
      <c r="L285" s="19">
        <v>104</v>
      </c>
      <c r="M285" s="15">
        <v>98.9</v>
      </c>
      <c r="N285" s="15">
        <v>106.8</v>
      </c>
      <c r="O285" s="15">
        <v>97.8</v>
      </c>
      <c r="P285" s="15">
        <v>103.8</v>
      </c>
      <c r="Q285" s="19">
        <v>1.9249592169657381</v>
      </c>
      <c r="R285" s="19">
        <v>1</v>
      </c>
    </row>
    <row r="286" spans="1:27" hidden="1" x14ac:dyDescent="0.2">
      <c r="A286" s="16" t="s">
        <v>38</v>
      </c>
      <c r="B286" s="19">
        <v>103</v>
      </c>
      <c r="C286" s="1">
        <v>115.5</v>
      </c>
      <c r="D286" s="20">
        <v>100.4</v>
      </c>
      <c r="E286" s="20">
        <v>110.7</v>
      </c>
      <c r="F286" s="20">
        <v>97</v>
      </c>
      <c r="G286" s="20">
        <v>100</v>
      </c>
      <c r="H286" s="20">
        <v>101.2</v>
      </c>
      <c r="I286" s="20">
        <v>100</v>
      </c>
      <c r="J286" s="19">
        <v>100</v>
      </c>
      <c r="K286" s="1">
        <v>128.9</v>
      </c>
      <c r="L286" s="19">
        <v>104</v>
      </c>
      <c r="M286" s="15">
        <v>98.9</v>
      </c>
      <c r="N286" s="15">
        <v>108.6</v>
      </c>
      <c r="O286" s="15">
        <v>98.2</v>
      </c>
      <c r="P286" s="15">
        <v>105.1</v>
      </c>
      <c r="Q286" s="19">
        <v>1.0641728474685364</v>
      </c>
      <c r="R286" s="19">
        <v>1.5</v>
      </c>
    </row>
    <row r="287" spans="1:27" hidden="1" x14ac:dyDescent="0.2">
      <c r="A287" s="16" t="s">
        <v>45</v>
      </c>
      <c r="B287" s="19">
        <v>100.6</v>
      </c>
      <c r="C287" s="19">
        <v>116</v>
      </c>
      <c r="D287" s="20">
        <v>100.4</v>
      </c>
      <c r="E287" s="20">
        <v>108</v>
      </c>
      <c r="F287" s="20">
        <v>96.5</v>
      </c>
      <c r="G287" s="20">
        <v>100</v>
      </c>
      <c r="H287" s="20">
        <v>102.8</v>
      </c>
      <c r="I287" s="20">
        <v>100</v>
      </c>
      <c r="J287" s="19">
        <v>100</v>
      </c>
      <c r="K287" s="1">
        <v>128.9</v>
      </c>
      <c r="L287" s="19">
        <v>104</v>
      </c>
      <c r="M287" s="15">
        <v>98.9</v>
      </c>
      <c r="N287" s="15">
        <v>107</v>
      </c>
      <c r="O287" s="15">
        <v>98.8</v>
      </c>
      <c r="P287" s="15">
        <v>104.2</v>
      </c>
      <c r="Q287" s="19">
        <v>0.35256410256410131</v>
      </c>
      <c r="R287" s="19">
        <v>1.2</v>
      </c>
    </row>
    <row r="288" spans="1:27" hidden="1" x14ac:dyDescent="0.2">
      <c r="A288" s="16" t="s">
        <v>46</v>
      </c>
      <c r="B288" s="19">
        <v>100</v>
      </c>
      <c r="C288" s="19">
        <v>116</v>
      </c>
      <c r="D288" s="20">
        <v>100.4</v>
      </c>
      <c r="E288" s="20">
        <v>108.1</v>
      </c>
      <c r="F288" s="20">
        <v>96.5</v>
      </c>
      <c r="G288" s="20">
        <v>100</v>
      </c>
      <c r="H288" s="20">
        <v>103.6</v>
      </c>
      <c r="I288" s="20">
        <v>100</v>
      </c>
      <c r="J288" s="19">
        <v>100</v>
      </c>
      <c r="K288" s="1">
        <v>128.9</v>
      </c>
      <c r="L288" s="19">
        <v>104</v>
      </c>
      <c r="M288" s="15">
        <v>98.9</v>
      </c>
      <c r="N288" s="15">
        <v>106.8</v>
      </c>
      <c r="O288" s="15">
        <v>99.1</v>
      </c>
      <c r="P288" s="15">
        <v>104.2</v>
      </c>
      <c r="Q288" s="19">
        <v>0.86872586872586144</v>
      </c>
      <c r="R288" s="19">
        <v>1.3</v>
      </c>
    </row>
    <row r="289" spans="1:18" hidden="1" x14ac:dyDescent="0.2">
      <c r="A289" s="16" t="s">
        <v>39</v>
      </c>
      <c r="B289" s="19">
        <v>100</v>
      </c>
      <c r="C289" s="1">
        <v>116.4</v>
      </c>
      <c r="D289" s="20">
        <v>100.2</v>
      </c>
      <c r="E289" s="20">
        <v>106.8</v>
      </c>
      <c r="F289" s="20">
        <v>96.4</v>
      </c>
      <c r="G289" s="20">
        <v>99.4</v>
      </c>
      <c r="H289" s="20">
        <v>105.2</v>
      </c>
      <c r="I289" s="20">
        <v>100</v>
      </c>
      <c r="J289" s="19">
        <v>100.7</v>
      </c>
      <c r="K289" s="1">
        <v>128.5</v>
      </c>
      <c r="L289" s="19">
        <v>103.4</v>
      </c>
      <c r="M289" s="15">
        <v>99.6</v>
      </c>
      <c r="N289" s="15">
        <v>106.7</v>
      </c>
      <c r="O289" s="15">
        <v>99.7</v>
      </c>
      <c r="P289" s="15">
        <v>104.3</v>
      </c>
      <c r="Q289" s="19">
        <v>0.96867936712947689</v>
      </c>
      <c r="R289" s="19">
        <v>1.2</v>
      </c>
    </row>
    <row r="290" spans="1:18" hidden="1" x14ac:dyDescent="0.2">
      <c r="A290" s="16" t="s">
        <v>47</v>
      </c>
      <c r="B290" s="19">
        <v>102.1</v>
      </c>
      <c r="C290" s="1">
        <v>116.8</v>
      </c>
      <c r="D290" s="20">
        <v>100.2</v>
      </c>
      <c r="E290" s="20">
        <v>107.6</v>
      </c>
      <c r="F290" s="20">
        <v>96.4</v>
      </c>
      <c r="G290" s="20">
        <v>99.4</v>
      </c>
      <c r="H290" s="20">
        <v>103.5</v>
      </c>
      <c r="I290" s="20">
        <v>100</v>
      </c>
      <c r="J290" s="19">
        <v>101</v>
      </c>
      <c r="K290" s="1">
        <v>128.4</v>
      </c>
      <c r="L290" s="19">
        <v>103.4</v>
      </c>
      <c r="M290" s="15">
        <v>99.7</v>
      </c>
      <c r="N290" s="15">
        <v>108.1</v>
      </c>
      <c r="O290" s="15">
        <v>98.9</v>
      </c>
      <c r="P290" s="15">
        <v>105</v>
      </c>
      <c r="Q290" s="19">
        <v>1.5220207253886064</v>
      </c>
      <c r="R290" s="19">
        <v>1.4</v>
      </c>
    </row>
    <row r="291" spans="1:18" hidden="1" x14ac:dyDescent="0.2">
      <c r="A291" s="16" t="s">
        <v>48</v>
      </c>
      <c r="B291" s="19">
        <v>101.4</v>
      </c>
      <c r="C291" s="1">
        <v>118.2</v>
      </c>
      <c r="D291" s="20">
        <v>100.2</v>
      </c>
      <c r="E291" s="20">
        <v>107.4</v>
      </c>
      <c r="F291" s="20">
        <v>96.4</v>
      </c>
      <c r="G291" s="20">
        <v>99.4</v>
      </c>
      <c r="H291" s="20">
        <v>104.5</v>
      </c>
      <c r="I291" s="20">
        <v>100</v>
      </c>
      <c r="J291" s="19">
        <v>101</v>
      </c>
      <c r="K291" s="1">
        <v>128.4</v>
      </c>
      <c r="L291" s="19">
        <v>103.4</v>
      </c>
      <c r="M291" s="15">
        <v>99.6</v>
      </c>
      <c r="N291" s="15">
        <v>108</v>
      </c>
      <c r="O291" s="15">
        <v>99.2</v>
      </c>
      <c r="P291" s="15">
        <v>108</v>
      </c>
      <c r="Q291" s="19">
        <v>1.7152103559870513</v>
      </c>
      <c r="R291" s="19">
        <v>1.8</v>
      </c>
    </row>
    <row r="292" spans="1:18" hidden="1" x14ac:dyDescent="0.2">
      <c r="A292" s="16" t="s">
        <v>40</v>
      </c>
      <c r="B292" s="19">
        <v>101.5</v>
      </c>
      <c r="C292" s="1">
        <v>122.3</v>
      </c>
      <c r="D292" s="20">
        <v>100.2</v>
      </c>
      <c r="E292" s="20">
        <v>107.9</v>
      </c>
      <c r="F292" s="20">
        <v>96.5</v>
      </c>
      <c r="G292" s="20">
        <v>99.4</v>
      </c>
      <c r="H292" s="20">
        <v>103.8</v>
      </c>
      <c r="I292" s="20">
        <v>100</v>
      </c>
      <c r="J292" s="19">
        <v>101</v>
      </c>
      <c r="K292" s="1">
        <v>128.4</v>
      </c>
      <c r="L292" s="19">
        <v>103.4</v>
      </c>
      <c r="M292" s="15">
        <v>99.6</v>
      </c>
      <c r="N292" s="15">
        <v>108.9</v>
      </c>
      <c r="O292" s="15">
        <v>98.9</v>
      </c>
      <c r="P292" s="15">
        <v>105.5</v>
      </c>
      <c r="Q292" s="19">
        <v>1.7736214124475902</v>
      </c>
      <c r="R292" s="19">
        <v>1.8</v>
      </c>
    </row>
    <row r="293" spans="1:18" hidden="1" x14ac:dyDescent="0.2">
      <c r="A293" s="16" t="s">
        <v>49</v>
      </c>
      <c r="B293" s="19">
        <v>102.4</v>
      </c>
      <c r="C293" s="1">
        <v>127.1</v>
      </c>
      <c r="D293" s="20">
        <v>100.2</v>
      </c>
      <c r="E293" s="20">
        <v>108.7</v>
      </c>
      <c r="F293" s="20">
        <v>96.5</v>
      </c>
      <c r="G293" s="20">
        <v>99.4</v>
      </c>
      <c r="H293" s="20">
        <v>103.9</v>
      </c>
      <c r="I293" s="20">
        <v>100</v>
      </c>
      <c r="J293" s="19">
        <v>101</v>
      </c>
      <c r="K293" s="1">
        <v>128.4</v>
      </c>
      <c r="L293" s="19">
        <v>103.4</v>
      </c>
      <c r="M293" s="15">
        <v>99.6</v>
      </c>
      <c r="N293" s="15">
        <v>109.7</v>
      </c>
      <c r="O293" s="15">
        <v>100.4</v>
      </c>
      <c r="P293" s="15">
        <v>106.6</v>
      </c>
      <c r="Q293" s="19">
        <v>2.0592020592020477</v>
      </c>
      <c r="R293" s="19">
        <v>2.2000000000000002</v>
      </c>
    </row>
    <row r="294" spans="1:18" hidden="1" x14ac:dyDescent="0.2">
      <c r="A294" s="16" t="s">
        <v>50</v>
      </c>
      <c r="B294" s="19">
        <v>102.8</v>
      </c>
      <c r="C294" s="1">
        <v>128.1</v>
      </c>
      <c r="D294" s="20">
        <v>100.2</v>
      </c>
      <c r="E294" s="20">
        <v>109</v>
      </c>
      <c r="F294" s="20">
        <v>96.5</v>
      </c>
      <c r="G294" s="20">
        <v>99.4</v>
      </c>
      <c r="H294" s="20">
        <v>104.2</v>
      </c>
      <c r="I294" s="20">
        <v>100</v>
      </c>
      <c r="J294" s="19">
        <v>101</v>
      </c>
      <c r="K294" s="1">
        <v>128.4</v>
      </c>
      <c r="L294" s="19">
        <v>103.4</v>
      </c>
      <c r="M294" s="15">
        <v>99.6</v>
      </c>
      <c r="N294" s="15">
        <v>110.1</v>
      </c>
      <c r="O294" s="15">
        <v>100.7</v>
      </c>
      <c r="P294" s="15">
        <v>106.9</v>
      </c>
      <c r="Q294" s="19">
        <v>2.3748395378690557</v>
      </c>
      <c r="R294" s="19">
        <v>2.2999999999999998</v>
      </c>
    </row>
    <row r="295" spans="1:18" hidden="1" x14ac:dyDescent="0.2">
      <c r="A295" s="16" t="s">
        <v>41</v>
      </c>
      <c r="B295" s="19">
        <v>102.1</v>
      </c>
      <c r="C295" s="1">
        <v>129.4</v>
      </c>
      <c r="D295" s="20">
        <v>100.2</v>
      </c>
      <c r="E295" s="20">
        <v>109.1</v>
      </c>
      <c r="F295" s="20">
        <v>96.5</v>
      </c>
      <c r="G295" s="20">
        <v>99.4</v>
      </c>
      <c r="H295" s="20">
        <v>104.3</v>
      </c>
      <c r="I295" s="20">
        <v>100</v>
      </c>
      <c r="J295" s="19">
        <v>101</v>
      </c>
      <c r="K295" s="1">
        <v>128.4</v>
      </c>
      <c r="L295" s="19">
        <v>103.4</v>
      </c>
      <c r="M295" s="15">
        <v>99.6</v>
      </c>
      <c r="N295" s="15">
        <v>109.9</v>
      </c>
      <c r="O295" s="15">
        <v>100.9</v>
      </c>
      <c r="P295" s="15">
        <v>106.9</v>
      </c>
      <c r="Q295" s="19">
        <v>2.7581783194355447</v>
      </c>
      <c r="R295" s="19">
        <v>2.6</v>
      </c>
    </row>
    <row r="296" spans="1:18" hidden="1" x14ac:dyDescent="0.2">
      <c r="A296" s="16" t="s">
        <v>53</v>
      </c>
      <c r="B296" s="19">
        <v>103.3</v>
      </c>
      <c r="C296" s="1">
        <v>170.9</v>
      </c>
      <c r="D296" s="20">
        <v>99.9</v>
      </c>
      <c r="E296" s="20">
        <v>109.4</v>
      </c>
      <c r="F296" s="20">
        <v>96.9</v>
      </c>
      <c r="G296" s="20">
        <v>108.4</v>
      </c>
      <c r="H296" s="20">
        <v>104.5</v>
      </c>
      <c r="I296" s="20">
        <v>100</v>
      </c>
      <c r="J296" s="19">
        <v>101</v>
      </c>
      <c r="K296" s="1">
        <v>128.4</v>
      </c>
      <c r="L296" s="19">
        <v>103.4</v>
      </c>
      <c r="M296" s="15">
        <v>99.6</v>
      </c>
      <c r="N296" s="15">
        <v>118.2</v>
      </c>
      <c r="O296" s="15">
        <v>100.9</v>
      </c>
      <c r="P296" s="15">
        <v>112.4</v>
      </c>
      <c r="Q296" s="19">
        <v>4.350607805502249</v>
      </c>
      <c r="R296" s="19">
        <v>1.117863049950397</v>
      </c>
    </row>
    <row r="297" spans="1:18" hidden="1" x14ac:dyDescent="0.2">
      <c r="A297" s="16" t="s">
        <v>44</v>
      </c>
      <c r="B297" s="19">
        <v>103.9</v>
      </c>
      <c r="C297" s="1">
        <v>171.7</v>
      </c>
      <c r="D297" s="20">
        <v>99.9</v>
      </c>
      <c r="E297" s="20">
        <v>109.1</v>
      </c>
      <c r="F297" s="20">
        <v>96.9</v>
      </c>
      <c r="G297" s="20">
        <v>108.4</v>
      </c>
      <c r="H297" s="20">
        <v>104.5</v>
      </c>
      <c r="I297" s="20">
        <v>100</v>
      </c>
      <c r="J297" s="19">
        <v>101</v>
      </c>
      <c r="K297" s="1">
        <v>128.4</v>
      </c>
      <c r="L297" s="19">
        <v>103.4</v>
      </c>
      <c r="M297" s="15">
        <v>99.2</v>
      </c>
      <c r="N297" s="15">
        <v>118.4</v>
      </c>
      <c r="O297" s="15">
        <v>101</v>
      </c>
      <c r="P297" s="15">
        <v>112.7</v>
      </c>
      <c r="Q297" s="19">
        <v>6.2740076824584046</v>
      </c>
      <c r="R297" s="19">
        <v>1.381590234246111</v>
      </c>
    </row>
    <row r="298" spans="1:18" hidden="1" x14ac:dyDescent="0.2">
      <c r="A298" s="16" t="s">
        <v>38</v>
      </c>
      <c r="B298" s="19">
        <v>104.8</v>
      </c>
      <c r="C298" s="1">
        <v>170.6</v>
      </c>
      <c r="D298" s="20">
        <v>99.8</v>
      </c>
      <c r="E298" s="20">
        <v>109.8</v>
      </c>
      <c r="F298" s="20">
        <v>96.8</v>
      </c>
      <c r="G298" s="20">
        <v>108.4</v>
      </c>
      <c r="H298" s="20">
        <v>102.9</v>
      </c>
      <c r="I298" s="20">
        <v>100</v>
      </c>
      <c r="J298" s="19">
        <v>101</v>
      </c>
      <c r="K298" s="1">
        <v>128.4</v>
      </c>
      <c r="L298" s="19">
        <v>103.4</v>
      </c>
      <c r="M298" s="15">
        <v>99.2</v>
      </c>
      <c r="N298" s="15">
        <v>118.9</v>
      </c>
      <c r="O298" s="15">
        <v>100.2</v>
      </c>
      <c r="P298" s="15">
        <v>112.7</v>
      </c>
      <c r="Q298" s="19">
        <v>7.7855775366943325</v>
      </c>
      <c r="R298" s="19">
        <v>1.045901639344238</v>
      </c>
    </row>
    <row r="299" spans="1:18" hidden="1" x14ac:dyDescent="0.2">
      <c r="A299" s="16" t="s">
        <v>45</v>
      </c>
      <c r="B299" s="19">
        <v>105.4</v>
      </c>
      <c r="C299" s="1">
        <v>170.7</v>
      </c>
      <c r="D299" s="20">
        <v>99.9</v>
      </c>
      <c r="E299" s="20">
        <v>108.9</v>
      </c>
      <c r="F299" s="20">
        <v>97.1</v>
      </c>
      <c r="G299" s="20">
        <v>108.4</v>
      </c>
      <c r="H299" s="20">
        <v>99.7</v>
      </c>
      <c r="I299" s="20">
        <v>100</v>
      </c>
      <c r="J299" s="19">
        <v>101</v>
      </c>
      <c r="K299" s="1">
        <v>128.4</v>
      </c>
      <c r="L299" s="19">
        <v>103.4</v>
      </c>
      <c r="M299" s="15">
        <v>99.5</v>
      </c>
      <c r="N299" s="15">
        <v>119.1</v>
      </c>
      <c r="O299" s="15">
        <v>98.2</v>
      </c>
      <c r="P299" s="15">
        <v>112.2</v>
      </c>
      <c r="Q299" s="19">
        <v>7.824976045991705</v>
      </c>
      <c r="R299" s="19">
        <v>1.0793103448275667</v>
      </c>
    </row>
    <row r="300" spans="1:18" hidden="1" x14ac:dyDescent="0.2">
      <c r="A300" s="16" t="s">
        <v>46</v>
      </c>
      <c r="B300" s="19">
        <v>105.5</v>
      </c>
      <c r="C300" s="1">
        <v>168.1</v>
      </c>
      <c r="D300" s="20">
        <v>99.9</v>
      </c>
      <c r="E300" s="20">
        <v>107</v>
      </c>
      <c r="F300" s="20">
        <v>96.6</v>
      </c>
      <c r="G300" s="20">
        <v>108.5</v>
      </c>
      <c r="H300" s="20">
        <v>97</v>
      </c>
      <c r="I300" s="20">
        <v>100</v>
      </c>
      <c r="J300" s="19">
        <v>100.9</v>
      </c>
      <c r="K300" s="1">
        <v>128.4</v>
      </c>
      <c r="L300" s="19">
        <v>103.4</v>
      </c>
      <c r="M300" s="15">
        <v>99.7</v>
      </c>
      <c r="N300" s="15">
        <v>118.3</v>
      </c>
      <c r="O300" s="15">
        <v>96.7</v>
      </c>
      <c r="P300" s="15">
        <v>111.1</v>
      </c>
      <c r="Q300" s="19">
        <v>7.1770334928229707</v>
      </c>
      <c r="R300" s="19">
        <v>0.88196721311473181</v>
      </c>
    </row>
    <row r="301" spans="1:18" hidden="1" x14ac:dyDescent="0.2">
      <c r="A301" s="16" t="s">
        <v>39</v>
      </c>
      <c r="B301" s="19">
        <v>104.5</v>
      </c>
      <c r="C301" s="1">
        <v>139.9</v>
      </c>
      <c r="D301" s="20">
        <v>99.9</v>
      </c>
      <c r="E301" s="20">
        <v>107.2</v>
      </c>
      <c r="F301" s="20">
        <v>96.5</v>
      </c>
      <c r="G301" s="20">
        <v>108.5</v>
      </c>
      <c r="H301" s="20">
        <v>95.7</v>
      </c>
      <c r="I301" s="20">
        <v>100</v>
      </c>
      <c r="J301" s="19">
        <v>100.9</v>
      </c>
      <c r="K301" s="1">
        <v>128.4</v>
      </c>
      <c r="L301" s="19">
        <v>103.4</v>
      </c>
      <c r="M301" s="15">
        <v>99.9</v>
      </c>
      <c r="N301" s="15">
        <v>112.9</v>
      </c>
      <c r="O301" s="15">
        <v>95.7</v>
      </c>
      <c r="P301" s="15">
        <v>107.2</v>
      </c>
      <c r="Q301" s="19">
        <v>5.7261676263595573</v>
      </c>
      <c r="R301" s="19">
        <v>0.95131578947369477</v>
      </c>
    </row>
    <row r="302" spans="1:18" hidden="1" x14ac:dyDescent="0.2">
      <c r="A302" s="16" t="s">
        <v>47</v>
      </c>
      <c r="B302" s="19">
        <v>104</v>
      </c>
      <c r="C302" s="1">
        <v>130.19999999999999</v>
      </c>
      <c r="D302" s="20">
        <v>100</v>
      </c>
      <c r="E302" s="20">
        <v>105.7</v>
      </c>
      <c r="F302" s="20">
        <v>96.9</v>
      </c>
      <c r="G302" s="20">
        <v>108.5</v>
      </c>
      <c r="H302" s="20">
        <v>96.6</v>
      </c>
      <c r="I302" s="20">
        <v>100</v>
      </c>
      <c r="J302" s="19">
        <v>100.9</v>
      </c>
      <c r="K302" s="1">
        <v>128.4</v>
      </c>
      <c r="L302" s="19">
        <v>103.4</v>
      </c>
      <c r="M302" s="15">
        <v>99.9</v>
      </c>
      <c r="N302" s="15">
        <v>110.5</v>
      </c>
      <c r="O302" s="15">
        <v>96.2</v>
      </c>
      <c r="P302" s="15">
        <v>105.8</v>
      </c>
      <c r="Q302" s="19">
        <v>3.4141671984684319</v>
      </c>
      <c r="R302" s="19">
        <v>0.75526315789474785</v>
      </c>
    </row>
    <row r="303" spans="1:18" hidden="1" x14ac:dyDescent="0.2">
      <c r="A303" s="16" t="s">
        <v>48</v>
      </c>
      <c r="B303" s="19">
        <v>102.5</v>
      </c>
      <c r="C303" s="1">
        <v>128.4</v>
      </c>
      <c r="D303" s="20">
        <v>99.9</v>
      </c>
      <c r="E303" s="20">
        <v>107.2</v>
      </c>
      <c r="F303" s="20">
        <v>96.9</v>
      </c>
      <c r="G303" s="20">
        <v>108.5</v>
      </c>
      <c r="H303" s="20">
        <v>95.7</v>
      </c>
      <c r="I303" s="20">
        <v>100</v>
      </c>
      <c r="J303" s="19">
        <v>100.9</v>
      </c>
      <c r="K303" s="1">
        <v>128.4</v>
      </c>
      <c r="L303" s="19">
        <v>103.4</v>
      </c>
      <c r="M303" s="15">
        <v>99.9</v>
      </c>
      <c r="N303" s="15">
        <v>110.1</v>
      </c>
      <c r="O303" s="15">
        <v>95.3</v>
      </c>
      <c r="P303" s="15">
        <v>105.1</v>
      </c>
      <c r="Q303" s="19">
        <v>1.2090359529112638</v>
      </c>
      <c r="R303" s="19">
        <v>0.75657894736840259</v>
      </c>
    </row>
    <row r="304" spans="1:18" hidden="1" x14ac:dyDescent="0.2">
      <c r="A304" s="16" t="s">
        <v>40</v>
      </c>
      <c r="B304" s="19">
        <v>102.2</v>
      </c>
      <c r="C304" s="1">
        <v>132.5</v>
      </c>
      <c r="D304" s="20">
        <v>100</v>
      </c>
      <c r="E304" s="20">
        <v>106.8</v>
      </c>
      <c r="F304" s="20">
        <v>97</v>
      </c>
      <c r="G304" s="20">
        <v>108.5</v>
      </c>
      <c r="H304" s="20">
        <v>95.4</v>
      </c>
      <c r="I304" s="20">
        <v>100</v>
      </c>
      <c r="J304" s="19">
        <v>101</v>
      </c>
      <c r="K304" s="1">
        <v>128.4</v>
      </c>
      <c r="L304" s="19">
        <v>103.4</v>
      </c>
      <c r="M304" s="15">
        <v>100</v>
      </c>
      <c r="N304" s="15">
        <v>110.6</v>
      </c>
      <c r="O304" s="15">
        <v>95</v>
      </c>
      <c r="P304" s="15">
        <v>105.4</v>
      </c>
      <c r="Q304" s="19">
        <v>0.22179974651457268</v>
      </c>
      <c r="R304" s="19">
        <v>0.49277266754270688</v>
      </c>
    </row>
    <row r="305" spans="1:18" hidden="1" x14ac:dyDescent="0.2">
      <c r="A305" s="16" t="s">
        <v>49</v>
      </c>
      <c r="B305" s="19">
        <v>101.6</v>
      </c>
      <c r="C305" s="1">
        <v>129.69999999999999</v>
      </c>
      <c r="D305" s="20">
        <v>99.9</v>
      </c>
      <c r="E305" s="20">
        <v>107.7</v>
      </c>
      <c r="F305" s="20">
        <v>97</v>
      </c>
      <c r="G305" s="20">
        <v>108.5</v>
      </c>
      <c r="H305" s="20">
        <v>96.5</v>
      </c>
      <c r="I305" s="20">
        <v>100</v>
      </c>
      <c r="J305" s="19">
        <v>101</v>
      </c>
      <c r="K305" s="1">
        <v>128.4</v>
      </c>
      <c r="L305" s="19">
        <v>103.4</v>
      </c>
      <c r="M305" s="15">
        <v>100</v>
      </c>
      <c r="N305" s="15">
        <v>110.1</v>
      </c>
      <c r="O305" s="15">
        <v>95.5</v>
      </c>
      <c r="P305" s="15">
        <v>105.2</v>
      </c>
      <c r="Q305" s="19">
        <v>-0.47288776796973186</v>
      </c>
      <c r="R305" s="19">
        <v>0.16361256544503711</v>
      </c>
    </row>
    <row r="306" spans="1:18" hidden="1" x14ac:dyDescent="0.2">
      <c r="A306" s="16" t="s">
        <v>50</v>
      </c>
      <c r="B306" s="19">
        <v>98.7</v>
      </c>
      <c r="C306" s="1">
        <v>140.6</v>
      </c>
      <c r="D306" s="20">
        <v>99.9</v>
      </c>
      <c r="E306" s="20">
        <v>107.3</v>
      </c>
      <c r="F306" s="20">
        <v>96.6</v>
      </c>
      <c r="G306" s="20">
        <v>108.5</v>
      </c>
      <c r="H306" s="20">
        <v>96.1</v>
      </c>
      <c r="I306" s="20">
        <v>100</v>
      </c>
      <c r="J306" s="19">
        <v>101</v>
      </c>
      <c r="K306" s="1">
        <v>128.4</v>
      </c>
      <c r="L306" s="19">
        <v>103.4</v>
      </c>
      <c r="M306" s="15">
        <v>100</v>
      </c>
      <c r="N306" s="15">
        <v>111.7</v>
      </c>
      <c r="O306" s="15">
        <v>92.6</v>
      </c>
      <c r="P306" s="15">
        <v>105.30000000000001</v>
      </c>
      <c r="Q306" s="19">
        <v>-0.97178683385578113</v>
      </c>
      <c r="R306" s="19">
        <v>-0.68426197458454352</v>
      </c>
    </row>
    <row r="307" spans="1:18" hidden="1" x14ac:dyDescent="0.2">
      <c r="A307" s="16" t="s">
        <v>41</v>
      </c>
      <c r="B307" s="19">
        <v>97.7</v>
      </c>
      <c r="C307" s="1">
        <v>133.1</v>
      </c>
      <c r="D307" s="20">
        <v>99.9</v>
      </c>
      <c r="E307" s="20">
        <v>108</v>
      </c>
      <c r="F307" s="20">
        <v>96.6</v>
      </c>
      <c r="G307" s="20">
        <v>108.5</v>
      </c>
      <c r="H307" s="20">
        <v>96.1</v>
      </c>
      <c r="I307" s="20">
        <v>100</v>
      </c>
      <c r="J307" s="19">
        <v>101</v>
      </c>
      <c r="K307" s="1">
        <v>128.4</v>
      </c>
      <c r="L307" s="19">
        <v>103.4</v>
      </c>
      <c r="M307" s="15">
        <v>100</v>
      </c>
      <c r="N307" s="15">
        <v>110</v>
      </c>
      <c r="O307" s="15">
        <v>92.7</v>
      </c>
      <c r="P307" s="15">
        <v>104.10000000000001</v>
      </c>
      <c r="Q307" s="19">
        <v>-1.8102372034956238</v>
      </c>
      <c r="R307" s="19">
        <v>-1.4</v>
      </c>
    </row>
    <row r="308" spans="1:18" hidden="1" x14ac:dyDescent="0.2">
      <c r="A308" s="16" t="s">
        <v>54</v>
      </c>
      <c r="B308" s="19">
        <v>97.2</v>
      </c>
      <c r="C308" s="1">
        <v>150.30000000000001</v>
      </c>
      <c r="D308" s="20">
        <v>100.9</v>
      </c>
      <c r="E308" s="20">
        <v>116</v>
      </c>
      <c r="F308" s="20">
        <v>94</v>
      </c>
      <c r="G308" s="20">
        <v>108.4</v>
      </c>
      <c r="H308" s="20">
        <v>97.6</v>
      </c>
      <c r="I308" s="20">
        <v>100</v>
      </c>
      <c r="J308" s="19">
        <v>101.8</v>
      </c>
      <c r="K308" s="1">
        <v>124.4</v>
      </c>
      <c r="L308" s="19">
        <v>104.1</v>
      </c>
      <c r="M308" s="15">
        <v>100.4</v>
      </c>
      <c r="N308" s="15">
        <v>114.6</v>
      </c>
      <c r="O308" s="15">
        <v>93.5</v>
      </c>
      <c r="P308" s="15">
        <v>107.6</v>
      </c>
      <c r="Q308" s="19">
        <v>-3</v>
      </c>
      <c r="R308" s="19">
        <v>-1.8</v>
      </c>
    </row>
    <row r="309" spans="1:18" hidden="1" x14ac:dyDescent="0.2">
      <c r="A309" s="16" t="s">
        <v>44</v>
      </c>
      <c r="B309" s="19">
        <v>98.7</v>
      </c>
      <c r="C309" s="1">
        <v>177.8</v>
      </c>
      <c r="D309" s="20">
        <v>102.8</v>
      </c>
      <c r="E309" s="20">
        <v>113.9</v>
      </c>
      <c r="F309" s="20">
        <v>93.2</v>
      </c>
      <c r="G309" s="20">
        <v>106.1</v>
      </c>
      <c r="H309" s="20">
        <v>98.6</v>
      </c>
      <c r="I309" s="20">
        <v>100</v>
      </c>
      <c r="J309" s="19">
        <v>100.9</v>
      </c>
      <c r="K309" s="1">
        <v>124.4</v>
      </c>
      <c r="L309" s="19">
        <v>104.1</v>
      </c>
      <c r="M309" s="15">
        <v>99.4</v>
      </c>
      <c r="N309" s="15">
        <v>119.9</v>
      </c>
      <c r="O309" s="15">
        <v>93.9</v>
      </c>
      <c r="P309" s="15">
        <v>111.3</v>
      </c>
      <c r="Q309" s="19">
        <v>-3.2</v>
      </c>
      <c r="R309" s="19">
        <v>-1.9</v>
      </c>
    </row>
    <row r="310" spans="1:18" hidden="1" x14ac:dyDescent="0.2">
      <c r="A310" s="16" t="s">
        <v>38</v>
      </c>
      <c r="B310" s="19">
        <v>101.7</v>
      </c>
      <c r="C310" s="1">
        <v>184.1</v>
      </c>
      <c r="D310" s="20">
        <v>102.8</v>
      </c>
      <c r="E310" s="20">
        <v>115.9</v>
      </c>
      <c r="F310" s="20">
        <v>93.4</v>
      </c>
      <c r="G310" s="20">
        <v>106.1</v>
      </c>
      <c r="H310" s="20">
        <v>97.6</v>
      </c>
      <c r="I310" s="20">
        <v>100</v>
      </c>
      <c r="J310" s="19">
        <v>101</v>
      </c>
      <c r="K310" s="1">
        <v>124.4</v>
      </c>
      <c r="L310" s="19">
        <v>104.1</v>
      </c>
      <c r="M310" s="15">
        <v>99.4</v>
      </c>
      <c r="N310" s="15">
        <v>123</v>
      </c>
      <c r="O310" s="15">
        <v>93.5</v>
      </c>
      <c r="P310" s="15">
        <v>113.2</v>
      </c>
      <c r="Q310" s="19">
        <v>-2.4</v>
      </c>
      <c r="R310" s="19">
        <v>-1.7</v>
      </c>
    </row>
    <row r="311" spans="1:18" hidden="1" x14ac:dyDescent="0.2">
      <c r="A311" s="16" t="s">
        <v>45</v>
      </c>
      <c r="B311" s="19">
        <v>100.7</v>
      </c>
      <c r="C311" s="19">
        <v>160.69999999999999</v>
      </c>
      <c r="D311" s="20">
        <v>101.8</v>
      </c>
      <c r="E311" s="20">
        <v>118.2</v>
      </c>
      <c r="F311" s="20">
        <v>93.5</v>
      </c>
      <c r="G311" s="20">
        <v>106.1</v>
      </c>
      <c r="H311" s="20">
        <v>100.1</v>
      </c>
      <c r="I311" s="20">
        <v>100</v>
      </c>
      <c r="J311" s="19">
        <v>101</v>
      </c>
      <c r="K311" s="1">
        <v>124.4</v>
      </c>
      <c r="L311" s="19">
        <v>104.1</v>
      </c>
      <c r="M311" s="15">
        <v>99.4</v>
      </c>
      <c r="N311" s="15">
        <v>118.9</v>
      </c>
      <c r="O311" s="15">
        <v>94.7</v>
      </c>
      <c r="P311" s="15">
        <v>110.9</v>
      </c>
      <c r="Q311" s="19">
        <v>-1.4</v>
      </c>
      <c r="R311" s="19">
        <v>-1.4</v>
      </c>
    </row>
    <row r="312" spans="1:18" hidden="1" x14ac:dyDescent="0.2">
      <c r="A312" s="16" t="s">
        <v>46</v>
      </c>
      <c r="B312" s="19">
        <v>100.4</v>
      </c>
      <c r="C312" s="1">
        <v>160.30000000000001</v>
      </c>
      <c r="D312" s="20">
        <v>102</v>
      </c>
      <c r="E312" s="20">
        <v>115.9</v>
      </c>
      <c r="F312" s="20">
        <v>93.8</v>
      </c>
      <c r="G312" s="20">
        <v>106.1</v>
      </c>
      <c r="H312" s="20">
        <v>99.9</v>
      </c>
      <c r="I312" s="20">
        <v>100</v>
      </c>
      <c r="J312" s="19">
        <v>101</v>
      </c>
      <c r="K312" s="1">
        <v>124.6</v>
      </c>
      <c r="L312" s="19">
        <v>102.7</v>
      </c>
      <c r="M312" s="15">
        <v>102.5</v>
      </c>
      <c r="N312" s="15">
        <v>118.2</v>
      </c>
      <c r="O312" s="15">
        <v>94.5</v>
      </c>
      <c r="P312" s="15">
        <v>110.4</v>
      </c>
      <c r="Q312" s="19">
        <v>-1.2</v>
      </c>
      <c r="R312" s="19">
        <v>-1.1000000000000001</v>
      </c>
    </row>
    <row r="313" spans="1:18" hidden="1" x14ac:dyDescent="0.2">
      <c r="A313" s="16" t="s">
        <v>39</v>
      </c>
      <c r="B313" s="19">
        <v>100.6</v>
      </c>
      <c r="C313" s="1">
        <v>137.5</v>
      </c>
      <c r="D313" s="20">
        <v>102</v>
      </c>
      <c r="E313" s="20">
        <v>115.2</v>
      </c>
      <c r="F313" s="20">
        <v>93.8</v>
      </c>
      <c r="G313" s="20">
        <v>106.5</v>
      </c>
      <c r="H313" s="20">
        <v>100.2</v>
      </c>
      <c r="I313" s="20">
        <v>100</v>
      </c>
      <c r="J313" s="19">
        <v>102.6</v>
      </c>
      <c r="K313" s="1">
        <v>124.6</v>
      </c>
      <c r="L313" s="19">
        <v>102.7</v>
      </c>
      <c r="M313" s="15">
        <v>103.8</v>
      </c>
      <c r="N313" s="15">
        <v>113.9</v>
      </c>
      <c r="O313" s="15">
        <v>95</v>
      </c>
      <c r="P313" s="15">
        <v>107.6</v>
      </c>
      <c r="Q313" s="19">
        <v>-1.2</v>
      </c>
      <c r="R313" s="19">
        <v>-0.8</v>
      </c>
    </row>
    <row r="314" spans="1:18" hidden="1" x14ac:dyDescent="0.2">
      <c r="A314" s="16" t="s">
        <v>47</v>
      </c>
      <c r="B314" s="19">
        <v>100.7</v>
      </c>
      <c r="C314" s="1">
        <v>131.30000000000001</v>
      </c>
      <c r="D314" s="20">
        <v>101.4</v>
      </c>
      <c r="E314" s="20">
        <v>115.8</v>
      </c>
      <c r="F314" s="20">
        <v>94.9</v>
      </c>
      <c r="G314" s="20">
        <v>106.5</v>
      </c>
      <c r="H314" s="20">
        <v>100.9</v>
      </c>
      <c r="I314" s="20">
        <v>100</v>
      </c>
      <c r="J314" s="19">
        <v>102.3</v>
      </c>
      <c r="K314" s="1">
        <v>124.6</v>
      </c>
      <c r="L314" s="19">
        <v>103.2</v>
      </c>
      <c r="M314" s="15">
        <v>104.1</v>
      </c>
      <c r="N314" s="15">
        <v>113.1</v>
      </c>
      <c r="O314" s="15">
        <v>95.3</v>
      </c>
      <c r="P314" s="15">
        <v>107.2</v>
      </c>
      <c r="Q314" s="19">
        <v>-0.3</v>
      </c>
      <c r="R314" s="19">
        <v>-0.7</v>
      </c>
    </row>
    <row r="315" spans="1:18" hidden="1" x14ac:dyDescent="0.2">
      <c r="A315" s="16" t="s">
        <v>48</v>
      </c>
      <c r="B315" s="19">
        <v>100</v>
      </c>
      <c r="C315" s="1">
        <v>132.80000000000001</v>
      </c>
      <c r="D315" s="20">
        <v>100.5</v>
      </c>
      <c r="E315" s="20">
        <v>117.6</v>
      </c>
      <c r="F315" s="20">
        <v>95.9</v>
      </c>
      <c r="G315" s="20">
        <v>106.5</v>
      </c>
      <c r="H315" s="20">
        <v>101.8</v>
      </c>
      <c r="I315" s="20">
        <v>100</v>
      </c>
      <c r="J315" s="19">
        <v>101</v>
      </c>
      <c r="K315" s="1">
        <v>124.6</v>
      </c>
      <c r="L315" s="19">
        <v>103.7</v>
      </c>
      <c r="M315" s="15">
        <v>103.9</v>
      </c>
      <c r="N315" s="15">
        <v>113.7</v>
      </c>
      <c r="O315" s="15">
        <v>95.1</v>
      </c>
      <c r="P315" s="15">
        <v>107.6</v>
      </c>
      <c r="Q315" s="19">
        <v>0.7</v>
      </c>
      <c r="R315" s="19">
        <v>-0.5</v>
      </c>
    </row>
    <row r="316" spans="1:18" hidden="1" x14ac:dyDescent="0.2">
      <c r="A316" s="16" t="s">
        <v>40</v>
      </c>
      <c r="B316" s="19">
        <v>99.8</v>
      </c>
      <c r="C316" s="19">
        <v>136.69999999999999</v>
      </c>
      <c r="D316" s="20">
        <v>100.4</v>
      </c>
      <c r="E316" s="20">
        <v>118.9</v>
      </c>
      <c r="F316" s="20">
        <v>95.8</v>
      </c>
      <c r="G316" s="20">
        <v>106.5</v>
      </c>
      <c r="H316" s="20">
        <v>102.3</v>
      </c>
      <c r="I316" s="20">
        <v>100</v>
      </c>
      <c r="J316" s="19">
        <v>101</v>
      </c>
      <c r="K316" s="1">
        <v>124.6</v>
      </c>
      <c r="L316" s="19">
        <v>103.7</v>
      </c>
      <c r="M316" s="15">
        <v>103.9</v>
      </c>
      <c r="N316" s="15">
        <v>114.6</v>
      </c>
      <c r="O316" s="15">
        <v>95.5</v>
      </c>
      <c r="P316" s="15">
        <v>108.3</v>
      </c>
      <c r="Q316" s="19">
        <v>1.4</v>
      </c>
      <c r="R316" s="19">
        <v>-0.1</v>
      </c>
    </row>
    <row r="317" spans="1:18" hidden="1" x14ac:dyDescent="0.2">
      <c r="A317" s="16" t="s">
        <v>49</v>
      </c>
      <c r="B317" s="19">
        <v>101</v>
      </c>
      <c r="C317" s="19">
        <v>133.5</v>
      </c>
      <c r="D317" s="20">
        <v>100.4</v>
      </c>
      <c r="E317" s="20">
        <v>119.6</v>
      </c>
      <c r="F317" s="20">
        <v>95.6</v>
      </c>
      <c r="G317" s="20">
        <v>108.9</v>
      </c>
      <c r="H317" s="20">
        <v>102.5</v>
      </c>
      <c r="I317" s="20">
        <v>100</v>
      </c>
      <c r="J317" s="19">
        <v>101</v>
      </c>
      <c r="K317" s="1">
        <v>124.6</v>
      </c>
      <c r="L317" s="19">
        <v>103.7</v>
      </c>
      <c r="M317" s="15">
        <v>103.8</v>
      </c>
      <c r="N317" s="15">
        <v>114.5</v>
      </c>
      <c r="O317" s="15">
        <v>96.3</v>
      </c>
      <c r="P317" s="15">
        <v>108.5</v>
      </c>
      <c r="Q317" s="19">
        <v>2</v>
      </c>
      <c r="R317" s="19">
        <v>0.2</v>
      </c>
    </row>
    <row r="318" spans="1:18" hidden="1" x14ac:dyDescent="0.2">
      <c r="A318" s="16" t="s">
        <v>50</v>
      </c>
      <c r="B318" s="19">
        <v>100.8</v>
      </c>
      <c r="C318" s="1">
        <v>133.1</v>
      </c>
      <c r="D318" s="20">
        <v>100.4</v>
      </c>
      <c r="E318" s="20">
        <v>119</v>
      </c>
      <c r="F318" s="20">
        <v>95.8</v>
      </c>
      <c r="G318" s="20">
        <v>108.9</v>
      </c>
      <c r="H318" s="20">
        <v>103.5</v>
      </c>
      <c r="I318" s="20">
        <v>100</v>
      </c>
      <c r="J318" s="19">
        <v>101.1</v>
      </c>
      <c r="K318" s="1">
        <v>124.6</v>
      </c>
      <c r="L318" s="19">
        <v>105.2</v>
      </c>
      <c r="M318" s="15">
        <v>103.8</v>
      </c>
      <c r="N318" s="15">
        <v>113.9</v>
      </c>
      <c r="O318" s="15">
        <v>97.3</v>
      </c>
      <c r="P318" s="15">
        <v>108.4</v>
      </c>
      <c r="Q318" s="19">
        <v>2.2000000000000002</v>
      </c>
      <c r="R318" s="19">
        <v>0.9</v>
      </c>
    </row>
    <row r="319" spans="1:18" hidden="1" x14ac:dyDescent="0.2">
      <c r="A319" s="16" t="s">
        <v>41</v>
      </c>
      <c r="B319" s="19">
        <v>101.5</v>
      </c>
      <c r="C319" s="1">
        <v>131.9</v>
      </c>
      <c r="D319" s="20">
        <v>100.4</v>
      </c>
      <c r="E319" s="20">
        <v>121.2</v>
      </c>
      <c r="F319" s="20">
        <v>96</v>
      </c>
      <c r="G319" s="20">
        <v>108.9</v>
      </c>
      <c r="H319" s="20">
        <v>103.8</v>
      </c>
      <c r="I319" s="20">
        <v>100</v>
      </c>
      <c r="J319" s="19">
        <v>101.1</v>
      </c>
      <c r="K319" s="1">
        <v>124.6</v>
      </c>
      <c r="L319" s="19">
        <v>105.2</v>
      </c>
      <c r="M319" s="15">
        <v>103.8</v>
      </c>
      <c r="N319" s="15">
        <v>114.6</v>
      </c>
      <c r="O319" s="15">
        <v>97.5</v>
      </c>
      <c r="P319" s="15">
        <v>108.9</v>
      </c>
      <c r="Q319" s="19">
        <v>2.8</v>
      </c>
      <c r="R319" s="19">
        <v>1.5</v>
      </c>
    </row>
    <row r="320" spans="1:18" hidden="1" x14ac:dyDescent="0.2">
      <c r="A320" s="16" t="s">
        <v>55</v>
      </c>
      <c r="B320" s="19">
        <v>101.6</v>
      </c>
      <c r="C320" s="1">
        <v>136.9</v>
      </c>
      <c r="D320" s="20">
        <v>100.4</v>
      </c>
      <c r="E320" s="20">
        <v>123.7</v>
      </c>
      <c r="F320" s="20">
        <v>95.8</v>
      </c>
      <c r="G320" s="20">
        <v>108.9</v>
      </c>
      <c r="H320" s="20">
        <v>102.2</v>
      </c>
      <c r="I320" s="20">
        <v>100</v>
      </c>
      <c r="J320" s="19">
        <v>101.1</v>
      </c>
      <c r="K320" s="1">
        <v>124.6</v>
      </c>
      <c r="L320" s="19">
        <v>105.2</v>
      </c>
      <c r="M320" s="15">
        <v>103.9</v>
      </c>
      <c r="N320" s="15">
        <v>116.1</v>
      </c>
      <c r="O320" s="15">
        <v>97.1</v>
      </c>
      <c r="P320" s="15">
        <v>109.8</v>
      </c>
      <c r="Q320" s="19">
        <v>2.7</v>
      </c>
      <c r="R320" s="19">
        <v>2.1</v>
      </c>
    </row>
    <row r="321" spans="1:18" hidden="1" x14ac:dyDescent="0.2">
      <c r="A321" s="16" t="s">
        <v>44</v>
      </c>
      <c r="B321" s="19">
        <v>102.4</v>
      </c>
      <c r="C321" s="1">
        <v>137.1</v>
      </c>
      <c r="D321" s="20">
        <v>100.3</v>
      </c>
      <c r="E321" s="20">
        <v>123.7</v>
      </c>
      <c r="F321" s="20">
        <v>96.1</v>
      </c>
      <c r="G321" s="20">
        <v>108.9</v>
      </c>
      <c r="H321" s="20">
        <v>103.6</v>
      </c>
      <c r="I321" s="20">
        <v>100</v>
      </c>
      <c r="J321" s="19">
        <v>101.1</v>
      </c>
      <c r="K321" s="19">
        <v>129</v>
      </c>
      <c r="L321" s="19">
        <v>105.2</v>
      </c>
      <c r="M321" s="15">
        <v>103.9</v>
      </c>
      <c r="N321" s="15">
        <v>116.5</v>
      </c>
      <c r="O321" s="15">
        <v>98.1</v>
      </c>
      <c r="P321" s="15">
        <v>110.40389999999999</v>
      </c>
      <c r="Q321" s="19">
        <v>1.7</v>
      </c>
      <c r="R321" s="19">
        <v>2.6</v>
      </c>
    </row>
    <row r="322" spans="1:18" hidden="1" x14ac:dyDescent="0.2">
      <c r="A322" s="16" t="s">
        <v>38</v>
      </c>
      <c r="B322" s="19">
        <v>104.3</v>
      </c>
      <c r="C322" s="1">
        <v>128.19999999999999</v>
      </c>
      <c r="D322" s="20">
        <v>100.3</v>
      </c>
      <c r="E322" s="20">
        <v>122.7</v>
      </c>
      <c r="F322" s="20">
        <v>96.7</v>
      </c>
      <c r="G322" s="20">
        <v>107.8</v>
      </c>
      <c r="H322" s="20">
        <v>108.3</v>
      </c>
      <c r="I322" s="20">
        <v>100</v>
      </c>
      <c r="J322" s="19">
        <v>101.1</v>
      </c>
      <c r="K322" s="19">
        <v>129</v>
      </c>
      <c r="L322" s="19">
        <v>105.4</v>
      </c>
      <c r="M322" s="15">
        <v>104</v>
      </c>
      <c r="N322" s="15">
        <v>115.3</v>
      </c>
      <c r="O322" s="15">
        <v>101.3</v>
      </c>
      <c r="P322" s="15">
        <v>110.6328</v>
      </c>
      <c r="Q322" s="19">
        <v>-0.4</v>
      </c>
      <c r="R322" s="19">
        <v>3.1</v>
      </c>
    </row>
    <row r="323" spans="1:18" hidden="1" x14ac:dyDescent="0.2">
      <c r="A323" s="16" t="s">
        <v>45</v>
      </c>
      <c r="B323" s="19">
        <v>108.2</v>
      </c>
      <c r="C323" s="19">
        <v>125.9</v>
      </c>
      <c r="D323" s="20">
        <v>99.7</v>
      </c>
      <c r="E323" s="20">
        <v>124.7</v>
      </c>
      <c r="F323" s="20">
        <v>97.1</v>
      </c>
      <c r="G323" s="20">
        <v>107.8</v>
      </c>
      <c r="H323" s="20">
        <v>112.3</v>
      </c>
      <c r="I323" s="20">
        <v>100</v>
      </c>
      <c r="J323" s="19">
        <v>101.1</v>
      </c>
      <c r="K323" s="19">
        <v>129</v>
      </c>
      <c r="L323" s="19">
        <v>105.4</v>
      </c>
      <c r="M323" s="15">
        <v>104.2</v>
      </c>
      <c r="N323" s="15">
        <v>117</v>
      </c>
      <c r="O323" s="15">
        <v>104</v>
      </c>
      <c r="P323" s="15">
        <v>112.7196</v>
      </c>
      <c r="Q323" s="19">
        <v>-0.5</v>
      </c>
      <c r="R323" s="19">
        <v>3.6</v>
      </c>
    </row>
    <row r="324" spans="1:18" hidden="1" x14ac:dyDescent="0.2">
      <c r="A324" s="16" t="s">
        <v>46</v>
      </c>
      <c r="B324" s="19">
        <v>109.2</v>
      </c>
      <c r="C324" s="1">
        <v>128.5</v>
      </c>
      <c r="D324" s="20">
        <v>99.7</v>
      </c>
      <c r="E324" s="20">
        <v>128.4</v>
      </c>
      <c r="F324" s="20">
        <v>96.4</v>
      </c>
      <c r="G324" s="20">
        <v>107.8</v>
      </c>
      <c r="H324" s="20">
        <v>113.9</v>
      </c>
      <c r="I324" s="20">
        <v>100</v>
      </c>
      <c r="J324" s="19">
        <v>101.1</v>
      </c>
      <c r="K324" s="19">
        <v>129</v>
      </c>
      <c r="L324" s="19">
        <v>105.4</v>
      </c>
      <c r="M324" s="15">
        <v>104.3</v>
      </c>
      <c r="N324" s="15">
        <v>118.8</v>
      </c>
      <c r="O324" s="15">
        <v>105</v>
      </c>
      <c r="P324" s="15">
        <v>114.2597</v>
      </c>
      <c r="Q324" s="19">
        <v>0.9</v>
      </c>
      <c r="R324" s="19">
        <v>4.3</v>
      </c>
    </row>
    <row r="325" spans="1:18" hidden="1" x14ac:dyDescent="0.2">
      <c r="A325" s="16" t="s">
        <v>39</v>
      </c>
      <c r="B325" s="19">
        <v>108.3</v>
      </c>
      <c r="C325" s="1">
        <v>131.4</v>
      </c>
      <c r="D325" s="20">
        <v>99.6</v>
      </c>
      <c r="E325" s="20">
        <v>129</v>
      </c>
      <c r="F325" s="20">
        <v>96</v>
      </c>
      <c r="G325" s="20">
        <v>107.8</v>
      </c>
      <c r="H325" s="20">
        <v>115.1</v>
      </c>
      <c r="I325" s="20">
        <v>100</v>
      </c>
      <c r="J325" s="19">
        <v>101.1</v>
      </c>
      <c r="K325" s="1">
        <v>128.9</v>
      </c>
      <c r="L325" s="19">
        <v>105.4</v>
      </c>
      <c r="M325" s="15">
        <v>104.4</v>
      </c>
      <c r="N325" s="15">
        <v>119</v>
      </c>
      <c r="O325" s="15">
        <v>105.8</v>
      </c>
      <c r="P325" s="15">
        <v>114.6139</v>
      </c>
      <c r="Q325" s="19">
        <v>3.9</v>
      </c>
      <c r="R325" s="19">
        <v>5.0999999999999996</v>
      </c>
    </row>
    <row r="326" spans="1:18" hidden="1" x14ac:dyDescent="0.2">
      <c r="A326" s="16" t="s">
        <v>47</v>
      </c>
      <c r="B326" s="19">
        <v>107.6</v>
      </c>
      <c r="C326" s="1">
        <v>140.6</v>
      </c>
      <c r="D326" s="20">
        <v>99.7</v>
      </c>
      <c r="E326" s="20">
        <v>129</v>
      </c>
      <c r="F326" s="20">
        <v>96.4</v>
      </c>
      <c r="G326" s="20">
        <v>107.8</v>
      </c>
      <c r="H326" s="20">
        <v>116.7</v>
      </c>
      <c r="I326" s="20">
        <v>100</v>
      </c>
      <c r="J326" s="19">
        <v>101.1</v>
      </c>
      <c r="K326" s="1">
        <v>128.30000000000001</v>
      </c>
      <c r="L326" s="19">
        <v>105.2</v>
      </c>
      <c r="M326" s="15">
        <v>104.5</v>
      </c>
      <c r="N326" s="15">
        <v>120.2</v>
      </c>
      <c r="O326" s="15">
        <v>106.8</v>
      </c>
      <c r="P326" s="15">
        <v>115.7557</v>
      </c>
      <c r="Q326" s="19">
        <v>6</v>
      </c>
      <c r="R326" s="19">
        <v>5.8</v>
      </c>
    </row>
    <row r="327" spans="1:18" hidden="1" x14ac:dyDescent="0.2">
      <c r="A327" s="16" t="s">
        <v>48</v>
      </c>
      <c r="B327" s="19">
        <v>108.7</v>
      </c>
      <c r="C327" s="1">
        <v>135.9</v>
      </c>
      <c r="D327" s="20">
        <v>100.3</v>
      </c>
      <c r="E327" s="20">
        <v>129.80000000000001</v>
      </c>
      <c r="F327" s="20">
        <v>96.4</v>
      </c>
      <c r="G327" s="20">
        <v>107.9</v>
      </c>
      <c r="H327" s="20">
        <v>126.3</v>
      </c>
      <c r="I327" s="20">
        <v>100</v>
      </c>
      <c r="J327" s="19">
        <v>106.5</v>
      </c>
      <c r="K327" s="1">
        <v>128.30000000000001</v>
      </c>
      <c r="L327" s="19">
        <v>105.7</v>
      </c>
      <c r="M327" s="15">
        <v>106.3</v>
      </c>
      <c r="N327" s="15">
        <v>122.9</v>
      </c>
      <c r="O327" s="15">
        <v>106.6</v>
      </c>
      <c r="P327" s="15">
        <v>117.4708</v>
      </c>
      <c r="Q327" s="19">
        <v>7.9</v>
      </c>
      <c r="R327" s="19">
        <v>6.1</v>
      </c>
    </row>
    <row r="328" spans="1:18" hidden="1" x14ac:dyDescent="0.2">
      <c r="A328" s="16" t="s">
        <v>40</v>
      </c>
      <c r="B328" s="19">
        <v>109.7</v>
      </c>
      <c r="C328" s="19">
        <v>141.9</v>
      </c>
      <c r="D328" s="20">
        <v>100.3</v>
      </c>
      <c r="E328" s="20">
        <v>132.80000000000001</v>
      </c>
      <c r="F328" s="20">
        <v>96.6</v>
      </c>
      <c r="G328" s="20">
        <v>107.9</v>
      </c>
      <c r="H328" s="20">
        <v>123</v>
      </c>
      <c r="I328" s="20">
        <v>100</v>
      </c>
      <c r="J328" s="19">
        <v>106.5</v>
      </c>
      <c r="K328" s="1">
        <v>128.30000000000001</v>
      </c>
      <c r="L328" s="19">
        <v>105.9</v>
      </c>
      <c r="M328" s="15">
        <v>106.3</v>
      </c>
      <c r="N328" s="15">
        <v>124.8</v>
      </c>
      <c r="O328" s="15">
        <v>105.7</v>
      </c>
      <c r="P328" s="15">
        <v>118.48099999999999</v>
      </c>
      <c r="Q328" s="19">
        <v>8.9</v>
      </c>
      <c r="R328" s="19">
        <v>6.7</v>
      </c>
    </row>
    <row r="329" spans="1:18" hidden="1" x14ac:dyDescent="0.2">
      <c r="A329" s="16" t="s">
        <v>49</v>
      </c>
      <c r="B329" s="19">
        <v>110.5</v>
      </c>
      <c r="C329" s="1">
        <v>148.9</v>
      </c>
      <c r="D329" s="20">
        <v>100.3</v>
      </c>
      <c r="E329" s="20">
        <v>135</v>
      </c>
      <c r="F329" s="20">
        <v>96.8</v>
      </c>
      <c r="G329" s="20">
        <v>107.9</v>
      </c>
      <c r="H329" s="20">
        <v>119.8</v>
      </c>
      <c r="I329" s="20">
        <v>100</v>
      </c>
      <c r="J329" s="19">
        <v>106.5</v>
      </c>
      <c r="K329" s="1">
        <v>128.30000000000001</v>
      </c>
      <c r="L329" s="19">
        <v>106.1</v>
      </c>
      <c r="M329" s="15">
        <v>106.3</v>
      </c>
      <c r="N329" s="15">
        <v>126.5</v>
      </c>
      <c r="O329" s="15">
        <v>105.2</v>
      </c>
      <c r="P329" s="15">
        <v>119.4383</v>
      </c>
      <c r="Q329" s="19">
        <v>9.6</v>
      </c>
      <c r="R329" s="19">
        <v>7.5</v>
      </c>
    </row>
    <row r="330" spans="1:18" hidden="1" x14ac:dyDescent="0.2">
      <c r="A330" s="16" t="s">
        <v>50</v>
      </c>
      <c r="B330" s="19">
        <v>110.6</v>
      </c>
      <c r="C330" s="1">
        <v>150.1</v>
      </c>
      <c r="D330" s="20">
        <v>100.3</v>
      </c>
      <c r="E330" s="20">
        <v>131.19999999999999</v>
      </c>
      <c r="F330" s="20">
        <v>96.8</v>
      </c>
      <c r="G330" s="20">
        <v>107.9</v>
      </c>
      <c r="H330" s="20">
        <v>119.6</v>
      </c>
      <c r="I330" s="20">
        <v>100</v>
      </c>
      <c r="J330" s="19">
        <v>107.2</v>
      </c>
      <c r="K330" s="1">
        <v>128.30000000000001</v>
      </c>
      <c r="L330" s="19">
        <v>106.1</v>
      </c>
      <c r="M330" s="15">
        <v>106.2</v>
      </c>
      <c r="N330" s="15">
        <v>125.5</v>
      </c>
      <c r="O330" s="15">
        <v>105.6</v>
      </c>
      <c r="P330" s="15">
        <v>118.937</v>
      </c>
      <c r="Q330" s="19">
        <v>9.6999999999999993</v>
      </c>
      <c r="R330" s="19">
        <v>8.1</v>
      </c>
    </row>
    <row r="331" spans="1:18" hidden="1" x14ac:dyDescent="0.2">
      <c r="A331" s="16" t="s">
        <v>41</v>
      </c>
      <c r="B331" s="19">
        <v>111.3</v>
      </c>
      <c r="C331" s="1">
        <v>145.6</v>
      </c>
      <c r="D331" s="20">
        <v>100.3</v>
      </c>
      <c r="E331" s="20">
        <v>130.80000000000001</v>
      </c>
      <c r="F331" s="20">
        <v>96.8</v>
      </c>
      <c r="G331" s="20">
        <v>107.9</v>
      </c>
      <c r="H331" s="20">
        <v>118.5</v>
      </c>
      <c r="I331" s="20">
        <v>100</v>
      </c>
      <c r="J331" s="19">
        <v>107.2</v>
      </c>
      <c r="K331" s="1">
        <v>128.30000000000001</v>
      </c>
      <c r="L331" s="19">
        <v>106.1</v>
      </c>
      <c r="M331" s="15">
        <v>106.2</v>
      </c>
      <c r="N331" s="15">
        <v>124.9</v>
      </c>
      <c r="O331" s="15">
        <v>105.2</v>
      </c>
      <c r="P331" s="15">
        <v>118.38890000000001</v>
      </c>
      <c r="Q331" s="19">
        <v>9.5</v>
      </c>
      <c r="R331" s="19">
        <v>8.1</v>
      </c>
    </row>
    <row r="332" spans="1:18" x14ac:dyDescent="0.2">
      <c r="A332" s="16" t="s">
        <v>74</v>
      </c>
      <c r="B332" s="19">
        <v>111.7</v>
      </c>
      <c r="C332" s="1">
        <v>148.30000000000001</v>
      </c>
      <c r="D332" s="20">
        <v>100.3</v>
      </c>
      <c r="E332" s="20">
        <v>136.80000000000001</v>
      </c>
      <c r="F332" s="20">
        <v>97.7</v>
      </c>
      <c r="G332" s="20">
        <v>107.9</v>
      </c>
      <c r="H332" s="20">
        <v>119.4</v>
      </c>
      <c r="I332" s="20">
        <v>100</v>
      </c>
      <c r="J332" s="19">
        <v>110.4</v>
      </c>
      <c r="K332" s="1">
        <v>128.69999999999999</v>
      </c>
      <c r="L332" s="19">
        <v>106</v>
      </c>
      <c r="M332" s="15">
        <v>107.4</v>
      </c>
      <c r="N332" s="15">
        <v>127</v>
      </c>
      <c r="O332" s="15">
        <v>106.2</v>
      </c>
      <c r="P332" s="15">
        <v>120.1109</v>
      </c>
      <c r="Q332" s="19">
        <v>9.3000000000000007</v>
      </c>
      <c r="R332" s="19">
        <v>8</v>
      </c>
    </row>
    <row r="333" spans="1:18" x14ac:dyDescent="0.2">
      <c r="A333" s="16" t="s">
        <v>44</v>
      </c>
      <c r="B333" s="19">
        <v>113.5</v>
      </c>
      <c r="C333" s="1">
        <v>141.80000000000001</v>
      </c>
      <c r="D333" s="20">
        <v>103.8</v>
      </c>
      <c r="E333" s="20">
        <v>135.9</v>
      </c>
      <c r="F333" s="20">
        <v>99.1</v>
      </c>
      <c r="G333" s="20">
        <v>107.9</v>
      </c>
      <c r="H333" s="20">
        <v>119.3</v>
      </c>
      <c r="I333" s="20">
        <v>100</v>
      </c>
      <c r="J333" s="19">
        <v>110</v>
      </c>
      <c r="K333" s="19">
        <v>130.30000000000001</v>
      </c>
      <c r="L333" s="19">
        <v>106</v>
      </c>
      <c r="M333" s="15">
        <v>108.4</v>
      </c>
      <c r="N333" s="15">
        <v>126.4</v>
      </c>
      <c r="O333" s="15">
        <v>106.9</v>
      </c>
      <c r="P333" s="15">
        <v>119.9662</v>
      </c>
      <c r="Q333" s="19">
        <v>8.9</v>
      </c>
      <c r="R333" s="19">
        <v>7.9</v>
      </c>
    </row>
    <row r="334" spans="1:18" x14ac:dyDescent="0.2">
      <c r="A334" s="16" t="s">
        <v>38</v>
      </c>
      <c r="B334" s="19">
        <v>115.2</v>
      </c>
      <c r="C334" s="1">
        <v>134.4</v>
      </c>
      <c r="D334" s="20">
        <v>105</v>
      </c>
      <c r="E334" s="20">
        <v>136.80000000000001</v>
      </c>
      <c r="F334" s="20">
        <v>98.9</v>
      </c>
      <c r="G334" s="20">
        <v>107.9</v>
      </c>
      <c r="H334" s="20">
        <v>119.3</v>
      </c>
      <c r="I334" s="20">
        <v>100</v>
      </c>
      <c r="J334" s="19">
        <v>109.7</v>
      </c>
      <c r="K334" s="19">
        <v>130.30000000000001</v>
      </c>
      <c r="L334" s="19">
        <v>106</v>
      </c>
      <c r="M334" s="15">
        <v>108.6</v>
      </c>
      <c r="N334" s="15">
        <v>125.9</v>
      </c>
      <c r="O334" s="15">
        <v>107.7</v>
      </c>
      <c r="P334" s="15">
        <v>119.8507</v>
      </c>
      <c r="Q334" s="19">
        <v>8.8000000000000007</v>
      </c>
      <c r="R334" s="19">
        <v>7.9</v>
      </c>
    </row>
    <row r="335" spans="1:18" x14ac:dyDescent="0.2">
      <c r="A335" s="16" t="s">
        <v>45</v>
      </c>
      <c r="B335" s="19">
        <v>114.7</v>
      </c>
      <c r="C335" s="1">
        <v>135.4</v>
      </c>
      <c r="D335" s="20">
        <v>105.1</v>
      </c>
      <c r="E335" s="20">
        <v>136.9</v>
      </c>
      <c r="F335" s="20">
        <v>98.8</v>
      </c>
      <c r="G335" s="20">
        <v>107.9</v>
      </c>
      <c r="H335" s="20">
        <v>119.2</v>
      </c>
      <c r="I335" s="20">
        <v>100</v>
      </c>
      <c r="J335" s="19">
        <v>109.9</v>
      </c>
      <c r="K335" s="19">
        <v>130.30000000000001</v>
      </c>
      <c r="L335" s="19">
        <v>106</v>
      </c>
      <c r="M335" s="15">
        <v>109.5</v>
      </c>
      <c r="N335" s="15">
        <v>125.8</v>
      </c>
      <c r="O335" s="15">
        <v>107.7</v>
      </c>
      <c r="P335" s="15">
        <v>119.81529999999999</v>
      </c>
      <c r="Q335" s="19">
        <v>7.7</v>
      </c>
      <c r="R335" s="19">
        <v>7.5</v>
      </c>
    </row>
    <row r="336" spans="1:18" x14ac:dyDescent="0.2">
      <c r="A336" s="16" t="s">
        <v>46</v>
      </c>
      <c r="B336" s="19">
        <v>114.5</v>
      </c>
      <c r="C336" s="1">
        <v>135.4</v>
      </c>
      <c r="D336" s="20">
        <v>105</v>
      </c>
      <c r="E336" s="20">
        <v>135.6</v>
      </c>
      <c r="F336" s="20">
        <v>98.2</v>
      </c>
      <c r="G336" s="20">
        <v>106.7</v>
      </c>
      <c r="H336" s="20">
        <v>119.3</v>
      </c>
      <c r="I336" s="20">
        <v>100</v>
      </c>
      <c r="J336" s="19">
        <v>109.9</v>
      </c>
      <c r="K336" s="19">
        <v>130.69999999999999</v>
      </c>
      <c r="L336" s="19">
        <v>106</v>
      </c>
      <c r="M336" s="15">
        <v>109.6</v>
      </c>
      <c r="N336" s="15">
        <v>125.4</v>
      </c>
      <c r="O336" s="15">
        <v>107.7</v>
      </c>
      <c r="P336" s="15">
        <v>119.5288</v>
      </c>
      <c r="Q336" s="19">
        <v>6.4</v>
      </c>
      <c r="R336" s="19">
        <v>6.6</v>
      </c>
    </row>
    <row r="337" spans="1:18" x14ac:dyDescent="0.2">
      <c r="A337" s="16" t="s">
        <v>39</v>
      </c>
      <c r="B337" s="19">
        <v>115.5</v>
      </c>
      <c r="C337" s="1">
        <v>138.6</v>
      </c>
      <c r="D337" s="20">
        <v>105.1</v>
      </c>
      <c r="E337" s="20">
        <v>134.19999999999999</v>
      </c>
      <c r="F337" s="20">
        <v>98.4</v>
      </c>
      <c r="G337" s="20">
        <v>106.7</v>
      </c>
      <c r="H337" s="20">
        <v>118.7</v>
      </c>
      <c r="I337" s="20">
        <v>100</v>
      </c>
      <c r="J337" s="19">
        <v>109.9</v>
      </c>
      <c r="K337" s="19">
        <v>130.69999999999999</v>
      </c>
      <c r="L337" s="19">
        <v>106</v>
      </c>
      <c r="M337" s="15">
        <v>110.4</v>
      </c>
      <c r="N337" s="15">
        <v>126.1</v>
      </c>
      <c r="O337" s="15">
        <v>107.5</v>
      </c>
      <c r="P337" s="15">
        <v>119.9028</v>
      </c>
      <c r="Q337" s="19">
        <v>5.2</v>
      </c>
      <c r="R337" s="19">
        <v>5.8</v>
      </c>
    </row>
    <row r="338" spans="1:18" x14ac:dyDescent="0.2">
      <c r="A338" s="16" t="s">
        <v>47</v>
      </c>
      <c r="B338" s="19">
        <v>115.3</v>
      </c>
      <c r="C338" s="1">
        <v>145.9</v>
      </c>
      <c r="D338" s="20">
        <v>105.1</v>
      </c>
      <c r="E338" s="20">
        <v>135.69999999999999</v>
      </c>
      <c r="F338" s="20">
        <v>98.3</v>
      </c>
      <c r="G338" s="20">
        <v>106.8</v>
      </c>
      <c r="H338" s="20">
        <v>119.1</v>
      </c>
      <c r="I338" s="20">
        <v>100</v>
      </c>
      <c r="J338" s="19">
        <v>109.8</v>
      </c>
      <c r="K338" s="1">
        <v>130.69999999999999</v>
      </c>
      <c r="L338" s="19">
        <v>106</v>
      </c>
      <c r="M338" s="15">
        <v>110.3</v>
      </c>
      <c r="N338" s="15">
        <v>127.8</v>
      </c>
      <c r="O338" s="15">
        <v>107.5</v>
      </c>
      <c r="P338" s="15">
        <v>121.0463</v>
      </c>
      <c r="Q338" s="19">
        <v>4.5999999999999996</v>
      </c>
      <c r="R338" s="19">
        <v>5.3</v>
      </c>
    </row>
    <row r="339" spans="1:18" x14ac:dyDescent="0.2">
      <c r="A339" s="16" t="s">
        <v>48</v>
      </c>
      <c r="B339" s="19">
        <v>117.6</v>
      </c>
      <c r="C339" s="1">
        <v>140.1</v>
      </c>
      <c r="D339" s="20">
        <v>105.1</v>
      </c>
      <c r="E339" s="20">
        <v>134.19999999999999</v>
      </c>
      <c r="F339" s="20">
        <v>99.6</v>
      </c>
      <c r="G339" s="20">
        <v>106.8</v>
      </c>
      <c r="H339" s="20">
        <v>119.3</v>
      </c>
      <c r="I339" s="20">
        <v>100</v>
      </c>
      <c r="J339" s="19">
        <v>109.8</v>
      </c>
      <c r="K339" s="1">
        <v>130.69999999999999</v>
      </c>
      <c r="L339" s="19">
        <v>106</v>
      </c>
      <c r="M339" s="15">
        <v>110.3</v>
      </c>
      <c r="N339" s="15">
        <v>127.3</v>
      </c>
      <c r="O339" s="15">
        <v>108.1</v>
      </c>
      <c r="P339" s="15">
        <v>120.97450000000001</v>
      </c>
      <c r="Q339" s="19">
        <v>4.0999999999999996</v>
      </c>
      <c r="R339" s="19">
        <v>5</v>
      </c>
    </row>
    <row r="340" spans="1:18" x14ac:dyDescent="0.2">
      <c r="A340" s="16" t="s">
        <v>40</v>
      </c>
      <c r="B340" s="19">
        <v>115.7</v>
      </c>
      <c r="C340" s="1">
        <v>141.19999999999999</v>
      </c>
      <c r="D340" s="20">
        <v>105.1</v>
      </c>
      <c r="E340" s="20">
        <v>136</v>
      </c>
      <c r="F340" s="20">
        <v>100.1</v>
      </c>
      <c r="G340" s="20">
        <v>106.8</v>
      </c>
      <c r="H340" s="20">
        <v>120.4</v>
      </c>
      <c r="I340" s="20">
        <v>100</v>
      </c>
      <c r="J340" s="19">
        <v>109.8</v>
      </c>
      <c r="K340" s="1">
        <v>130.69999999999999</v>
      </c>
      <c r="L340" s="19">
        <v>106</v>
      </c>
      <c r="M340" s="15">
        <v>110.3</v>
      </c>
      <c r="N340" s="15">
        <v>126.6</v>
      </c>
      <c r="O340" s="15">
        <v>109.6</v>
      </c>
      <c r="P340" s="15">
        <v>120.9359</v>
      </c>
      <c r="Q340" s="19">
        <v>3.2</v>
      </c>
      <c r="R340" s="19">
        <v>4.5</v>
      </c>
    </row>
    <row r="341" spans="1:18" x14ac:dyDescent="0.2">
      <c r="A341" s="16" t="s">
        <v>49</v>
      </c>
      <c r="B341" s="19">
        <v>115</v>
      </c>
      <c r="C341" s="1">
        <v>157.4</v>
      </c>
      <c r="D341" s="20">
        <v>105.2</v>
      </c>
      <c r="E341" s="20">
        <v>137.5</v>
      </c>
      <c r="F341" s="20">
        <v>100.1</v>
      </c>
      <c r="G341" s="20">
        <v>106.8</v>
      </c>
      <c r="H341" s="20">
        <v>120.9</v>
      </c>
      <c r="I341" s="20">
        <v>100</v>
      </c>
      <c r="J341" s="19">
        <v>109.8</v>
      </c>
      <c r="K341" s="1">
        <v>130.69999999999999</v>
      </c>
      <c r="L341" s="19">
        <v>106</v>
      </c>
      <c r="M341" s="15">
        <v>110.3</v>
      </c>
      <c r="N341" s="15">
        <v>129.1</v>
      </c>
      <c r="O341" s="15">
        <v>110.7</v>
      </c>
      <c r="P341" s="15">
        <v>123.01909999999999</v>
      </c>
      <c r="Q341" s="19">
        <v>2.7</v>
      </c>
      <c r="R341" s="19">
        <v>3.7</v>
      </c>
    </row>
    <row r="342" spans="1:18" x14ac:dyDescent="0.2">
      <c r="A342" s="16" t="s">
        <v>50</v>
      </c>
      <c r="B342" s="19">
        <v>114.5</v>
      </c>
      <c r="C342" s="1">
        <v>156.30000000000001</v>
      </c>
      <c r="D342" s="20">
        <v>105.2</v>
      </c>
      <c r="E342" s="20">
        <v>139</v>
      </c>
      <c r="F342" s="20">
        <v>100</v>
      </c>
      <c r="G342" s="20">
        <v>106.8</v>
      </c>
      <c r="H342" s="20">
        <v>120.4</v>
      </c>
      <c r="I342" s="20">
        <v>100</v>
      </c>
      <c r="J342" s="19">
        <v>109.8</v>
      </c>
      <c r="K342" s="1">
        <v>130.69999999999999</v>
      </c>
      <c r="L342" s="19">
        <v>106</v>
      </c>
      <c r="M342" s="15">
        <v>110.3</v>
      </c>
      <c r="N342" s="15">
        <v>129.19999999999999</v>
      </c>
      <c r="O342" s="15">
        <v>110.1</v>
      </c>
      <c r="P342" s="15">
        <v>122.8498</v>
      </c>
      <c r="Q342" s="19">
        <v>2.8</v>
      </c>
      <c r="R342" s="19">
        <v>3.3</v>
      </c>
    </row>
    <row r="343" spans="1:18" x14ac:dyDescent="0.2">
      <c r="A343" s="16" t="s">
        <v>41</v>
      </c>
      <c r="B343" s="16">
        <v>115.3</v>
      </c>
      <c r="C343" s="19">
        <v>157.1</v>
      </c>
      <c r="D343" s="1">
        <v>105.1</v>
      </c>
      <c r="E343" s="20">
        <v>141.19999999999999</v>
      </c>
      <c r="F343" s="20">
        <v>100.1</v>
      </c>
      <c r="G343" s="20">
        <v>106.8</v>
      </c>
      <c r="H343" s="20">
        <v>119.8</v>
      </c>
      <c r="I343" s="20">
        <v>100</v>
      </c>
      <c r="J343" s="20">
        <v>109.8</v>
      </c>
      <c r="K343" s="19">
        <v>130.69999999999999</v>
      </c>
      <c r="L343" s="19">
        <v>106</v>
      </c>
      <c r="M343" s="19">
        <v>110.3</v>
      </c>
      <c r="N343" s="15">
        <v>130.19999999999999</v>
      </c>
      <c r="O343" s="15">
        <v>109.9</v>
      </c>
      <c r="P343" s="15">
        <v>123.4858</v>
      </c>
      <c r="Q343" s="19">
        <v>3.5</v>
      </c>
      <c r="R343" s="19">
        <v>3.5</v>
      </c>
    </row>
    <row r="344" spans="1:18" x14ac:dyDescent="0.2">
      <c r="A344" s="16" t="s">
        <v>75</v>
      </c>
      <c r="B344" s="16">
        <v>117.1</v>
      </c>
      <c r="C344" s="19">
        <v>162.5</v>
      </c>
      <c r="D344" s="1">
        <v>105.3</v>
      </c>
      <c r="E344" s="20">
        <v>142.1</v>
      </c>
      <c r="F344" s="20">
        <v>100.1</v>
      </c>
      <c r="G344" s="20">
        <v>106.8</v>
      </c>
      <c r="H344" s="20">
        <v>119.3</v>
      </c>
      <c r="I344" s="20">
        <v>100</v>
      </c>
      <c r="J344" s="20">
        <v>109.8</v>
      </c>
      <c r="K344" s="19">
        <v>140.9</v>
      </c>
      <c r="L344" s="19">
        <v>106</v>
      </c>
      <c r="M344" s="19">
        <v>110.3</v>
      </c>
      <c r="N344" s="15">
        <v>132.4</v>
      </c>
      <c r="O344" s="15">
        <v>110.4</v>
      </c>
      <c r="P344" s="15">
        <v>125.09650000000001</v>
      </c>
      <c r="Q344" s="19">
        <v>3.9</v>
      </c>
      <c r="R344" s="19">
        <v>3.8</v>
      </c>
    </row>
    <row r="345" spans="1:18" x14ac:dyDescent="0.2">
      <c r="A345" s="16" t="s">
        <v>44</v>
      </c>
      <c r="B345" s="15">
        <v>121</v>
      </c>
      <c r="C345" s="19">
        <v>172.2</v>
      </c>
      <c r="D345" s="1">
        <v>105.3</v>
      </c>
      <c r="E345" s="20">
        <v>138.5</v>
      </c>
      <c r="F345" s="20">
        <v>100.2</v>
      </c>
      <c r="G345" s="20">
        <v>106.7</v>
      </c>
      <c r="H345" s="20">
        <v>119.4</v>
      </c>
      <c r="I345" s="20">
        <v>100</v>
      </c>
      <c r="J345" s="20">
        <v>109.8</v>
      </c>
      <c r="K345" s="19">
        <v>141.19999999999999</v>
      </c>
      <c r="L345" s="19">
        <v>106</v>
      </c>
      <c r="M345" s="19">
        <v>109.6</v>
      </c>
      <c r="N345" s="15">
        <v>135.19999999999999</v>
      </c>
      <c r="O345" s="15">
        <v>110.4</v>
      </c>
      <c r="P345" s="15">
        <v>127.00449999999999</v>
      </c>
      <c r="Q345" s="1">
        <v>4.8</v>
      </c>
      <c r="R345" s="1">
        <v>3.4</v>
      </c>
    </row>
    <row r="346" spans="1:18" x14ac:dyDescent="0.2">
      <c r="A346" s="16" t="s">
        <v>38</v>
      </c>
      <c r="B346" s="16">
        <v>118.2</v>
      </c>
      <c r="C346" s="19">
        <v>157</v>
      </c>
      <c r="D346" s="1">
        <v>105.2</v>
      </c>
      <c r="E346" s="20">
        <v>138.6</v>
      </c>
      <c r="F346" s="20">
        <v>104.4</v>
      </c>
      <c r="G346" s="20">
        <v>106.7</v>
      </c>
      <c r="H346" s="20">
        <v>120.2</v>
      </c>
      <c r="I346" s="20">
        <v>100</v>
      </c>
      <c r="J346" s="20">
        <v>109.8</v>
      </c>
      <c r="K346" s="19">
        <v>140.9</v>
      </c>
      <c r="L346" s="1">
        <v>106.9</v>
      </c>
      <c r="M346" s="19">
        <v>109.6</v>
      </c>
      <c r="N346" s="15">
        <v>131.30000000000001</v>
      </c>
      <c r="O346" s="15">
        <v>110.6</v>
      </c>
      <c r="P346" s="15">
        <v>124.4563</v>
      </c>
      <c r="Q346" s="19">
        <v>4.5999999999999996</v>
      </c>
      <c r="R346" s="1">
        <v>2.7</v>
      </c>
    </row>
    <row r="347" spans="1:18" x14ac:dyDescent="0.2">
      <c r="A347" s="16" t="s">
        <v>45</v>
      </c>
      <c r="B347" s="20">
        <v>118.3</v>
      </c>
      <c r="C347" s="20">
        <v>148.9</v>
      </c>
      <c r="D347" s="20">
        <v>105.2</v>
      </c>
      <c r="E347" s="20">
        <v>142</v>
      </c>
      <c r="F347" s="20">
        <v>103.7</v>
      </c>
      <c r="G347" s="20">
        <v>106.7</v>
      </c>
      <c r="H347" s="20">
        <v>120</v>
      </c>
      <c r="I347" s="20">
        <v>100</v>
      </c>
      <c r="J347" s="1">
        <v>109.8</v>
      </c>
      <c r="K347" s="1">
        <v>140.9</v>
      </c>
      <c r="L347" s="1">
        <v>106.9</v>
      </c>
      <c r="M347" s="19">
        <v>109.6</v>
      </c>
      <c r="N347" s="15">
        <v>130.69999999999999</v>
      </c>
      <c r="O347" s="15">
        <v>110.7</v>
      </c>
      <c r="P347" s="15">
        <v>124.07089999999999</v>
      </c>
      <c r="Q347" s="1">
        <v>4.4000000000000004</v>
      </c>
      <c r="R347" s="1">
        <v>2.5</v>
      </c>
    </row>
    <row r="348" spans="1:18" x14ac:dyDescent="0.2">
      <c r="A348" s="16" t="s">
        <v>46</v>
      </c>
      <c r="B348" s="20">
        <v>118.6</v>
      </c>
      <c r="C348" s="20">
        <v>141.69999999999999</v>
      </c>
      <c r="D348" s="20">
        <v>105.2</v>
      </c>
      <c r="E348" s="20">
        <v>144.19999999999999</v>
      </c>
      <c r="F348" s="20">
        <v>103.8</v>
      </c>
      <c r="G348" s="20">
        <v>106.7</v>
      </c>
      <c r="H348" s="20">
        <v>120.3</v>
      </c>
      <c r="I348" s="20">
        <v>100</v>
      </c>
      <c r="J348" s="1">
        <v>109.8</v>
      </c>
      <c r="K348" s="1">
        <v>140.9</v>
      </c>
      <c r="L348" s="1">
        <v>106.9</v>
      </c>
      <c r="M348" s="19">
        <v>109.4</v>
      </c>
      <c r="N348" s="15">
        <v>130</v>
      </c>
      <c r="O348" s="15">
        <v>111.2</v>
      </c>
      <c r="P348" s="15">
        <v>123.741</v>
      </c>
      <c r="Q348" s="1">
        <v>3.6</v>
      </c>
      <c r="R348" s="1">
        <v>2.8</v>
      </c>
    </row>
    <row r="349" spans="1:18" x14ac:dyDescent="0.2">
      <c r="A349" s="16" t="s">
        <v>39</v>
      </c>
      <c r="B349" s="20">
        <v>120</v>
      </c>
      <c r="C349" s="20">
        <v>145.5</v>
      </c>
      <c r="D349" s="20">
        <v>106.4</v>
      </c>
      <c r="E349" s="20">
        <v>142.6</v>
      </c>
      <c r="F349" s="20">
        <v>102.8</v>
      </c>
      <c r="G349" s="20">
        <v>106.7</v>
      </c>
      <c r="H349" s="20">
        <v>120.1</v>
      </c>
      <c r="I349" s="20">
        <v>100</v>
      </c>
      <c r="J349" s="1">
        <v>109.8</v>
      </c>
      <c r="K349" s="1">
        <v>140.9</v>
      </c>
      <c r="L349" s="1">
        <v>106.9</v>
      </c>
      <c r="M349" s="19">
        <v>109.5</v>
      </c>
      <c r="N349" s="15">
        <v>130.69999999999999</v>
      </c>
      <c r="O349" s="15">
        <v>111.6</v>
      </c>
      <c r="P349" s="15">
        <v>124.3656</v>
      </c>
      <c r="Q349" s="1">
        <v>3.6</v>
      </c>
      <c r="R349" s="1">
        <v>3.2</v>
      </c>
    </row>
    <row r="350" spans="1:18" x14ac:dyDescent="0.2">
      <c r="A350" s="16" t="s">
        <v>47</v>
      </c>
      <c r="B350" s="20">
        <v>119.8</v>
      </c>
      <c r="C350" s="20">
        <v>148.19999999999999</v>
      </c>
      <c r="D350" s="20">
        <v>106.3</v>
      </c>
      <c r="E350" s="20">
        <v>146.19999999999999</v>
      </c>
      <c r="F350" s="20">
        <v>103.2</v>
      </c>
      <c r="G350" s="20">
        <v>106.7</v>
      </c>
      <c r="H350" s="20">
        <v>119.7</v>
      </c>
      <c r="I350" s="20">
        <v>100</v>
      </c>
      <c r="J350" s="1">
        <v>109.8</v>
      </c>
      <c r="K350" s="1">
        <v>140.9</v>
      </c>
      <c r="L350" s="1">
        <v>106.9</v>
      </c>
      <c r="M350" s="19">
        <v>109.5</v>
      </c>
      <c r="N350" s="15">
        <v>131.30000000000001</v>
      </c>
      <c r="O350" s="15">
        <v>112.9</v>
      </c>
      <c r="P350" s="15">
        <v>125.16500000000001</v>
      </c>
      <c r="Q350" s="1">
        <v>3.5</v>
      </c>
      <c r="R350" s="1">
        <v>3.5</v>
      </c>
    </row>
    <row r="351" spans="1:18" x14ac:dyDescent="0.2">
      <c r="A351" s="16" t="s">
        <v>48</v>
      </c>
      <c r="B351" s="20">
        <v>119.3</v>
      </c>
      <c r="C351" s="20">
        <v>157.4</v>
      </c>
      <c r="D351" s="20">
        <v>106.2</v>
      </c>
      <c r="E351" s="20">
        <v>145.30000000000001</v>
      </c>
      <c r="F351" s="20">
        <v>103.1</v>
      </c>
      <c r="G351" s="20">
        <v>106.7</v>
      </c>
      <c r="H351" s="20">
        <v>119.9</v>
      </c>
      <c r="I351" s="20">
        <v>100</v>
      </c>
      <c r="J351" s="1">
        <v>109.8</v>
      </c>
      <c r="K351" s="1">
        <v>140.9</v>
      </c>
      <c r="L351" s="1">
        <v>106.9</v>
      </c>
      <c r="M351" s="19">
        <v>109.5</v>
      </c>
      <c r="N351" s="15">
        <v>132.69999999999999</v>
      </c>
      <c r="O351" s="15">
        <v>112.5</v>
      </c>
      <c r="P351" s="15">
        <v>126.0035</v>
      </c>
      <c r="Q351" s="1">
        <v>3.7</v>
      </c>
      <c r="R351" s="1">
        <v>3.5</v>
      </c>
    </row>
    <row r="352" spans="1:18" x14ac:dyDescent="0.2">
      <c r="A352" s="16" t="s">
        <v>40</v>
      </c>
      <c r="B352" s="20">
        <v>119.5</v>
      </c>
      <c r="C352" s="20">
        <v>159</v>
      </c>
      <c r="D352" s="20">
        <v>106.3</v>
      </c>
      <c r="E352" s="20">
        <v>147.1</v>
      </c>
      <c r="F352" s="20">
        <v>103.1</v>
      </c>
      <c r="G352" s="20">
        <v>106.7</v>
      </c>
      <c r="H352" s="20">
        <v>119.5</v>
      </c>
      <c r="I352" s="20">
        <v>100</v>
      </c>
      <c r="J352" s="1">
        <v>109.8</v>
      </c>
      <c r="K352" s="1">
        <v>140.9</v>
      </c>
      <c r="L352" s="1">
        <v>106.9</v>
      </c>
      <c r="M352" s="19">
        <v>109.5</v>
      </c>
      <c r="N352" s="15">
        <v>133.5</v>
      </c>
      <c r="O352" s="15">
        <v>112.3</v>
      </c>
      <c r="P352" s="15">
        <v>126.4949</v>
      </c>
      <c r="Q352" s="19">
        <v>4</v>
      </c>
      <c r="R352" s="1">
        <v>3.6</v>
      </c>
    </row>
    <row r="353" spans="1:18" x14ac:dyDescent="0.2">
      <c r="A353" s="16" t="s">
        <v>49</v>
      </c>
      <c r="B353" s="20">
        <v>118.6</v>
      </c>
      <c r="C353" s="20">
        <v>162.69999999999999</v>
      </c>
      <c r="D353" s="20">
        <v>106.4</v>
      </c>
      <c r="E353" s="20">
        <v>146.69999999999999</v>
      </c>
      <c r="F353" s="20">
        <v>102.9</v>
      </c>
      <c r="G353" s="20">
        <v>106.7</v>
      </c>
      <c r="H353" s="20">
        <v>118.7</v>
      </c>
      <c r="I353" s="20">
        <v>100</v>
      </c>
      <c r="J353" s="1">
        <v>109.8</v>
      </c>
      <c r="K353" s="1">
        <v>140.9</v>
      </c>
      <c r="L353" s="1">
        <v>106.9</v>
      </c>
      <c r="M353" s="19">
        <v>109.5</v>
      </c>
      <c r="N353" s="15">
        <v>133.80000000000001</v>
      </c>
      <c r="O353" s="15">
        <v>111.5</v>
      </c>
      <c r="P353" s="15">
        <v>126.42149999999999</v>
      </c>
      <c r="Q353" s="1">
        <v>3.8</v>
      </c>
      <c r="R353" s="1">
        <v>3.2</v>
      </c>
    </row>
    <row r="354" spans="1:18" x14ac:dyDescent="0.2">
      <c r="A354" s="16" t="s">
        <v>50</v>
      </c>
      <c r="B354" s="20">
        <v>116.9</v>
      </c>
      <c r="C354" s="20">
        <v>196.6</v>
      </c>
      <c r="D354" s="20">
        <v>106.2</v>
      </c>
      <c r="E354" s="20">
        <v>145</v>
      </c>
      <c r="F354" s="20">
        <v>102.9</v>
      </c>
      <c r="G354" s="20">
        <v>106.7</v>
      </c>
      <c r="H354" s="20">
        <v>118.7</v>
      </c>
      <c r="I354" s="20">
        <v>100</v>
      </c>
      <c r="J354" s="1">
        <v>109.8</v>
      </c>
      <c r="K354" s="1">
        <v>140.9</v>
      </c>
      <c r="L354" s="1">
        <v>106.9</v>
      </c>
      <c r="M354" s="19">
        <v>109.6</v>
      </c>
      <c r="N354" s="15">
        <v>138.5</v>
      </c>
      <c r="O354" s="15">
        <v>111.7</v>
      </c>
      <c r="P354" s="15">
        <v>129.6354</v>
      </c>
      <c r="Q354" s="1">
        <v>4.3</v>
      </c>
      <c r="R354" s="1">
        <v>2.7</v>
      </c>
    </row>
    <row r="355" spans="1:18" x14ac:dyDescent="0.2">
      <c r="A355" s="16" t="s">
        <v>41</v>
      </c>
      <c r="B355" s="20">
        <v>116.4</v>
      </c>
      <c r="C355" s="20">
        <v>208.6</v>
      </c>
      <c r="D355" s="20">
        <v>106.2</v>
      </c>
      <c r="E355" s="20">
        <v>142.5</v>
      </c>
      <c r="F355" s="20">
        <v>102.9</v>
      </c>
      <c r="G355" s="20">
        <v>106.7</v>
      </c>
      <c r="H355" s="20">
        <v>118.6</v>
      </c>
      <c r="I355" s="20">
        <v>100</v>
      </c>
      <c r="J355" s="1">
        <v>109.8</v>
      </c>
      <c r="K355" s="1">
        <v>140.9</v>
      </c>
      <c r="L355" s="1">
        <v>106.9</v>
      </c>
      <c r="M355" s="19">
        <v>109.6</v>
      </c>
      <c r="N355" s="15">
        <v>139.9</v>
      </c>
      <c r="O355" s="15">
        <v>111.4</v>
      </c>
      <c r="P355" s="15">
        <v>130.43440000000001</v>
      </c>
      <c r="Q355" s="1">
        <v>4.5999999999999996</v>
      </c>
      <c r="R355" s="1">
        <v>1.9</v>
      </c>
    </row>
    <row r="356" spans="1:18" x14ac:dyDescent="0.2">
      <c r="A356" s="16" t="s">
        <v>87</v>
      </c>
      <c r="B356" s="40">
        <v>118.7</v>
      </c>
      <c r="C356" s="40">
        <v>199.2</v>
      </c>
      <c r="D356" s="40">
        <v>106.2</v>
      </c>
      <c r="E356" s="40">
        <v>141</v>
      </c>
      <c r="F356" s="40">
        <v>102.9</v>
      </c>
      <c r="G356" s="40">
        <v>106.7</v>
      </c>
      <c r="H356" s="40">
        <v>119.7</v>
      </c>
      <c r="I356" s="40">
        <v>100</v>
      </c>
      <c r="J356" s="1">
        <v>109.8</v>
      </c>
      <c r="K356" s="1">
        <v>145.9</v>
      </c>
      <c r="L356" s="1">
        <v>107.1</v>
      </c>
      <c r="M356" s="1">
        <v>109.6</v>
      </c>
      <c r="N356" s="16">
        <v>139.1</v>
      </c>
      <c r="O356" s="16">
        <v>112.1</v>
      </c>
      <c r="P356" s="15">
        <v>130.19999999999999</v>
      </c>
      <c r="Q356" s="19">
        <v>5</v>
      </c>
      <c r="R356" s="1">
        <v>1.1000000000000001</v>
      </c>
    </row>
    <row r="357" spans="1:18" x14ac:dyDescent="0.2">
      <c r="A357" s="16" t="s">
        <v>44</v>
      </c>
      <c r="B357" s="40">
        <v>119.8</v>
      </c>
      <c r="C357" s="40">
        <v>180.6</v>
      </c>
      <c r="D357" s="40">
        <v>106.8</v>
      </c>
      <c r="E357" s="40">
        <v>140.5</v>
      </c>
      <c r="F357" s="40">
        <v>104.2</v>
      </c>
      <c r="G357" s="40">
        <v>106.7</v>
      </c>
      <c r="H357" s="40">
        <v>119.9</v>
      </c>
      <c r="I357" s="40">
        <v>100</v>
      </c>
      <c r="J357" s="1">
        <v>110.5</v>
      </c>
      <c r="K357" s="1">
        <v>145.9</v>
      </c>
      <c r="L357" s="1">
        <v>107.1</v>
      </c>
      <c r="M357" s="1">
        <v>109.4</v>
      </c>
      <c r="N357" s="16">
        <v>136.19999999999999</v>
      </c>
      <c r="O357" s="16">
        <v>112.3</v>
      </c>
      <c r="P357" s="15">
        <v>128.30000000000001</v>
      </c>
      <c r="Q357" s="19">
        <v>3.6</v>
      </c>
      <c r="R357" s="19">
        <v>0.9</v>
      </c>
    </row>
    <row r="358" spans="1:18" x14ac:dyDescent="0.2">
      <c r="A358" s="16" t="s">
        <v>38</v>
      </c>
      <c r="B358" s="20">
        <v>120.3</v>
      </c>
      <c r="C358" s="20">
        <v>164.5</v>
      </c>
      <c r="D358" s="20">
        <v>106.8</v>
      </c>
      <c r="E358" s="20">
        <v>143.30000000000001</v>
      </c>
      <c r="F358" s="20">
        <v>105</v>
      </c>
      <c r="G358" s="20">
        <v>106.7</v>
      </c>
      <c r="H358" s="20">
        <v>120.1</v>
      </c>
      <c r="I358" s="20">
        <v>100</v>
      </c>
      <c r="J358" s="1">
        <v>110.5</v>
      </c>
      <c r="K358" s="1">
        <v>146.19999999999999</v>
      </c>
      <c r="L358" s="1">
        <v>107.1</v>
      </c>
      <c r="M358" s="16">
        <v>109.3</v>
      </c>
      <c r="N358" s="16">
        <v>134.4</v>
      </c>
      <c r="O358" s="16">
        <v>112.5</v>
      </c>
      <c r="P358" s="15">
        <v>127.1</v>
      </c>
      <c r="Q358" s="1">
        <v>2.4</v>
      </c>
      <c r="R358" s="1">
        <v>1.2</v>
      </c>
    </row>
    <row r="359" spans="1:18" x14ac:dyDescent="0.2">
      <c r="A359" s="16" t="s">
        <v>89</v>
      </c>
      <c r="B359" s="20">
        <v>120.3</v>
      </c>
      <c r="C359" s="20">
        <v>168.9</v>
      </c>
      <c r="D359" s="20">
        <v>106.8</v>
      </c>
      <c r="E359" s="20">
        <v>145.5</v>
      </c>
      <c r="F359" s="20">
        <v>105</v>
      </c>
      <c r="G359" s="20">
        <v>106.7</v>
      </c>
      <c r="H359" s="20">
        <v>119.9</v>
      </c>
      <c r="I359" s="20">
        <v>100</v>
      </c>
      <c r="J359" s="1">
        <v>110.5</v>
      </c>
      <c r="K359" s="1">
        <v>146.19999999999999</v>
      </c>
      <c r="L359" s="1">
        <v>107.1</v>
      </c>
      <c r="M359" s="16">
        <v>109.3</v>
      </c>
      <c r="N359" s="16">
        <v>135.9</v>
      </c>
      <c r="O359" s="16">
        <v>112.1</v>
      </c>
      <c r="P359" s="15">
        <v>128</v>
      </c>
      <c r="Q359" s="1">
        <v>2.1</v>
      </c>
      <c r="R359" s="16">
        <v>1.6</v>
      </c>
    </row>
    <row r="360" spans="1:18" x14ac:dyDescent="0.2">
      <c r="A360" s="16" t="s">
        <v>46</v>
      </c>
      <c r="B360" s="20">
        <v>123</v>
      </c>
      <c r="C360" s="20">
        <v>164.3</v>
      </c>
      <c r="D360" s="20">
        <v>106.8</v>
      </c>
      <c r="E360" s="20">
        <v>146.5</v>
      </c>
      <c r="F360" s="20">
        <v>105.6</v>
      </c>
      <c r="G360" s="20">
        <v>107.3</v>
      </c>
      <c r="H360" s="20">
        <v>119.6</v>
      </c>
      <c r="I360" s="20">
        <v>100</v>
      </c>
      <c r="J360" s="1">
        <v>110.5</v>
      </c>
      <c r="K360" s="1">
        <v>146.19999999999999</v>
      </c>
      <c r="L360" s="1">
        <v>107.1</v>
      </c>
      <c r="M360" s="16">
        <v>107.7</v>
      </c>
      <c r="N360" s="16">
        <v>136.30000000000001</v>
      </c>
      <c r="O360" s="16">
        <v>112.6</v>
      </c>
      <c r="P360" s="15">
        <v>128.4</v>
      </c>
      <c r="Q360" s="19">
        <v>3</v>
      </c>
      <c r="R360" s="1">
        <v>1.8</v>
      </c>
    </row>
    <row r="361" spans="1:18" x14ac:dyDescent="0.2">
      <c r="A361" s="16" t="s">
        <v>95</v>
      </c>
      <c r="B361" s="20">
        <v>127.1</v>
      </c>
      <c r="C361" s="20">
        <v>153.5</v>
      </c>
      <c r="D361" s="20">
        <v>106.8</v>
      </c>
      <c r="E361" s="20">
        <v>145.69999999999999</v>
      </c>
      <c r="F361" s="20">
        <v>105.7</v>
      </c>
      <c r="G361" s="20">
        <v>109.9</v>
      </c>
      <c r="H361" s="20">
        <v>119</v>
      </c>
      <c r="I361" s="20">
        <v>100</v>
      </c>
      <c r="J361" s="1">
        <v>110.5</v>
      </c>
      <c r="K361" s="1">
        <v>146.19999999999999</v>
      </c>
      <c r="L361" s="1">
        <v>107.1</v>
      </c>
      <c r="M361" s="16">
        <v>107.6</v>
      </c>
      <c r="N361" s="16">
        <v>135.9</v>
      </c>
      <c r="O361" s="16">
        <v>113.1</v>
      </c>
      <c r="P361" s="15">
        <v>128.30000000000001</v>
      </c>
      <c r="Q361" s="1">
        <v>3.4</v>
      </c>
      <c r="R361" s="1">
        <v>1.7</v>
      </c>
    </row>
    <row r="362" spans="1:18" x14ac:dyDescent="0.2">
      <c r="A362" s="16" t="s">
        <v>92</v>
      </c>
      <c r="B362" s="20">
        <v>129.19999999999999</v>
      </c>
      <c r="C362" s="20">
        <v>168.1</v>
      </c>
      <c r="D362" s="20">
        <v>106.8</v>
      </c>
      <c r="E362" s="20">
        <v>144.1</v>
      </c>
      <c r="F362" s="20">
        <v>105.9</v>
      </c>
      <c r="G362" s="20">
        <v>109.8</v>
      </c>
      <c r="H362" s="20">
        <v>119</v>
      </c>
      <c r="I362" s="20">
        <v>100</v>
      </c>
      <c r="J362" s="1">
        <v>109.3</v>
      </c>
      <c r="K362" s="1">
        <v>146.19999999999999</v>
      </c>
      <c r="L362" s="1">
        <v>107.1</v>
      </c>
      <c r="M362" s="16">
        <v>107.6</v>
      </c>
      <c r="N362" s="16">
        <v>139.5</v>
      </c>
      <c r="O362" s="16">
        <v>112.5</v>
      </c>
      <c r="P362" s="15">
        <v>130.5</v>
      </c>
      <c r="Q362" s="1">
        <v>3.8</v>
      </c>
      <c r="R362" s="1">
        <v>1.3</v>
      </c>
    </row>
    <row r="363" spans="1:18" x14ac:dyDescent="0.2">
      <c r="A363" s="16" t="s">
        <v>96</v>
      </c>
      <c r="B363" s="20">
        <v>128.1</v>
      </c>
      <c r="C363" s="20">
        <v>196.7</v>
      </c>
      <c r="D363" s="20">
        <v>106.6</v>
      </c>
      <c r="E363" s="20">
        <v>141.6</v>
      </c>
      <c r="F363" s="20">
        <v>106.7</v>
      </c>
      <c r="G363" s="20">
        <v>109.8</v>
      </c>
      <c r="H363" s="20">
        <v>119.3</v>
      </c>
      <c r="I363" s="20">
        <v>100</v>
      </c>
      <c r="J363" s="1">
        <v>110.1</v>
      </c>
      <c r="K363" s="1">
        <v>146.19999999999999</v>
      </c>
      <c r="L363" s="1">
        <v>107.1</v>
      </c>
      <c r="M363" s="16">
        <v>107.6</v>
      </c>
      <c r="N363" s="16">
        <v>143.6</v>
      </c>
      <c r="O363" s="16">
        <v>112.4</v>
      </c>
      <c r="P363" s="15">
        <v>133.30000000000001</v>
      </c>
      <c r="Q363" s="1">
        <v>4.4000000000000004</v>
      </c>
      <c r="R363" s="1">
        <v>0.8</v>
      </c>
    </row>
    <row r="364" spans="1:18" x14ac:dyDescent="0.2">
      <c r="A364" s="16" t="s">
        <v>97</v>
      </c>
      <c r="B364" s="20">
        <v>126.8</v>
      </c>
      <c r="C364" s="20">
        <v>183.1</v>
      </c>
      <c r="D364" s="20">
        <v>106.4</v>
      </c>
      <c r="E364" s="20">
        <v>141.80000000000001</v>
      </c>
      <c r="F364" s="20">
        <v>106.4</v>
      </c>
      <c r="G364" s="20">
        <v>109.8</v>
      </c>
      <c r="H364" s="20">
        <v>119.2</v>
      </c>
      <c r="I364" s="20">
        <v>100</v>
      </c>
      <c r="J364" s="1">
        <v>110.2</v>
      </c>
      <c r="K364" s="1">
        <v>146.19999999999999</v>
      </c>
      <c r="L364" s="1">
        <v>107.3</v>
      </c>
      <c r="M364" s="16">
        <v>107.6</v>
      </c>
      <c r="N364" s="15">
        <v>140.30000000000001</v>
      </c>
      <c r="O364" s="16">
        <v>112.9</v>
      </c>
      <c r="P364" s="15">
        <v>131.19999999999999</v>
      </c>
      <c r="Q364" s="1">
        <v>4.5999999999999996</v>
      </c>
      <c r="R364" s="1">
        <v>0.2</v>
      </c>
    </row>
    <row r="365" spans="1:18" x14ac:dyDescent="0.2">
      <c r="A365" s="16" t="s">
        <v>98</v>
      </c>
      <c r="B365" s="20">
        <v>123.6</v>
      </c>
      <c r="C365" s="20">
        <v>184.3</v>
      </c>
      <c r="D365" s="20">
        <v>106.4</v>
      </c>
      <c r="E365" s="20">
        <v>145.6</v>
      </c>
      <c r="F365" s="20">
        <v>106.3</v>
      </c>
      <c r="G365" s="20">
        <v>109.8</v>
      </c>
      <c r="H365" s="20">
        <v>119</v>
      </c>
      <c r="I365" s="20">
        <v>100</v>
      </c>
      <c r="J365" s="1">
        <v>110.2</v>
      </c>
      <c r="K365" s="1">
        <v>146.19999999999999</v>
      </c>
      <c r="L365" s="1">
        <v>107.3</v>
      </c>
      <c r="M365" s="16">
        <v>107.7</v>
      </c>
      <c r="N365" s="15">
        <v>140.19999999999999</v>
      </c>
      <c r="O365" s="16">
        <v>111.9</v>
      </c>
      <c r="P365" s="15">
        <v>130.80000000000001</v>
      </c>
      <c r="Q365" s="1">
        <v>4.3</v>
      </c>
      <c r="R365" s="1">
        <v>0.3</v>
      </c>
    </row>
    <row r="366" spans="1:18" x14ac:dyDescent="0.2">
      <c r="A366" s="16" t="s">
        <v>99</v>
      </c>
      <c r="B366" s="40">
        <v>120.5</v>
      </c>
      <c r="C366" s="40">
        <v>176.2</v>
      </c>
      <c r="D366" s="40">
        <v>106.3</v>
      </c>
      <c r="E366" s="40">
        <v>145</v>
      </c>
      <c r="F366" s="40">
        <v>106.3</v>
      </c>
      <c r="G366" s="40">
        <v>109.8</v>
      </c>
      <c r="H366" s="40">
        <v>119.3</v>
      </c>
      <c r="I366" s="40">
        <v>100</v>
      </c>
      <c r="J366" s="1">
        <v>110.2</v>
      </c>
      <c r="K366" s="1">
        <v>146.19999999999999</v>
      </c>
      <c r="L366" s="1">
        <v>107.3</v>
      </c>
      <c r="M366" s="1">
        <v>107.7</v>
      </c>
      <c r="N366" s="16">
        <v>137.1</v>
      </c>
      <c r="O366" s="16">
        <v>111.9</v>
      </c>
      <c r="P366" s="19">
        <v>128.69999999999999</v>
      </c>
      <c r="Q366" s="1">
        <v>2.1</v>
      </c>
      <c r="R366" s="1">
        <v>0.6</v>
      </c>
    </row>
    <row r="367" spans="1:18" x14ac:dyDescent="0.2">
      <c r="A367" s="16" t="s">
        <v>100</v>
      </c>
      <c r="B367" s="40">
        <v>118.9</v>
      </c>
      <c r="C367" s="40">
        <v>179</v>
      </c>
      <c r="D367" s="40">
        <v>106.3</v>
      </c>
      <c r="E367" s="40">
        <v>146.4</v>
      </c>
      <c r="F367" s="40">
        <v>106.3</v>
      </c>
      <c r="G367" s="40">
        <v>109.8</v>
      </c>
      <c r="H367" s="40">
        <v>118.9</v>
      </c>
      <c r="I367" s="40">
        <v>100</v>
      </c>
      <c r="J367" s="1">
        <v>110.2</v>
      </c>
      <c r="K367" s="1">
        <v>146.19999999999999</v>
      </c>
      <c r="L367" s="1">
        <v>107.3</v>
      </c>
      <c r="M367" s="1">
        <v>107.6</v>
      </c>
      <c r="N367" s="16">
        <v>137.1</v>
      </c>
      <c r="O367" s="16">
        <v>111.6</v>
      </c>
      <c r="P367" s="15">
        <v>128.69999999999999</v>
      </c>
      <c r="Q367" s="1">
        <v>0.4</v>
      </c>
      <c r="R367" s="1">
        <v>1.2</v>
      </c>
    </row>
    <row r="368" spans="1:18" x14ac:dyDescent="0.2">
      <c r="A368" s="16" t="s">
        <v>87</v>
      </c>
      <c r="B368" s="20">
        <v>120.1</v>
      </c>
      <c r="C368" s="20">
        <v>226.4</v>
      </c>
      <c r="D368" s="20">
        <v>106.2</v>
      </c>
      <c r="E368" s="20">
        <v>148.80000000000001</v>
      </c>
      <c r="F368" s="20">
        <v>106.5</v>
      </c>
      <c r="G368" s="20">
        <v>109.8</v>
      </c>
      <c r="H368" s="20">
        <v>119.8</v>
      </c>
      <c r="I368" s="20">
        <v>100</v>
      </c>
      <c r="J368" s="1">
        <v>110.2</v>
      </c>
      <c r="K368" s="1">
        <v>145.19999999999999</v>
      </c>
      <c r="L368" s="1">
        <v>107.3</v>
      </c>
      <c r="M368" s="1">
        <v>107.6</v>
      </c>
      <c r="N368" s="16">
        <v>146.80000000000001</v>
      </c>
      <c r="O368" s="16">
        <v>112.2</v>
      </c>
      <c r="P368" s="15">
        <v>135.30000000000001</v>
      </c>
      <c r="Q368" s="1">
        <v>0.6</v>
      </c>
      <c r="R368" s="1">
        <v>1.7</v>
      </c>
    </row>
    <row r="369" spans="1:18" x14ac:dyDescent="0.2">
      <c r="A369" s="16" t="s">
        <v>44</v>
      </c>
      <c r="B369" s="20">
        <v>122.7</v>
      </c>
      <c r="C369" s="20">
        <v>218.6</v>
      </c>
      <c r="D369" s="20">
        <v>106.3</v>
      </c>
      <c r="E369" s="20">
        <v>149.4</v>
      </c>
      <c r="F369" s="20">
        <v>106.6</v>
      </c>
      <c r="G369" s="20">
        <v>109.4</v>
      </c>
      <c r="H369" s="20">
        <v>118.7</v>
      </c>
      <c r="I369" s="20">
        <v>100</v>
      </c>
      <c r="J369" s="1">
        <v>110.2</v>
      </c>
      <c r="K369" s="1">
        <v>145.30000000000001</v>
      </c>
      <c r="L369" s="1">
        <v>107.7</v>
      </c>
      <c r="M369" s="1">
        <v>107.6</v>
      </c>
      <c r="N369" s="15">
        <v>147</v>
      </c>
      <c r="O369" s="16">
        <v>111.7</v>
      </c>
      <c r="P369" s="15">
        <v>135.30000000000001</v>
      </c>
      <c r="Q369" s="1">
        <v>2.6</v>
      </c>
      <c r="R369" s="1">
        <v>2.2000000000000002</v>
      </c>
    </row>
    <row r="370" spans="1:18" x14ac:dyDescent="0.2">
      <c r="A370" s="16" t="s">
        <v>38</v>
      </c>
      <c r="B370" s="20">
        <v>122.5</v>
      </c>
      <c r="C370" s="20">
        <v>190.3</v>
      </c>
      <c r="D370" s="20">
        <v>107.1</v>
      </c>
      <c r="E370" s="20">
        <v>145.30000000000001</v>
      </c>
      <c r="F370" s="20">
        <v>106.7</v>
      </c>
      <c r="G370" s="20">
        <v>109.4</v>
      </c>
      <c r="H370" s="20">
        <v>118.1</v>
      </c>
      <c r="I370" s="20">
        <v>100</v>
      </c>
      <c r="J370" s="1">
        <v>110.2</v>
      </c>
      <c r="K370" s="1">
        <v>145.30000000000001</v>
      </c>
      <c r="L370" s="1">
        <v>107.7</v>
      </c>
      <c r="M370" s="1">
        <v>107.6</v>
      </c>
      <c r="N370" s="15">
        <v>140.6</v>
      </c>
      <c r="O370" s="16">
        <v>111.6</v>
      </c>
      <c r="P370" s="15">
        <v>131</v>
      </c>
      <c r="Q370" s="1">
        <v>4.2</v>
      </c>
      <c r="R370" s="1">
        <v>1.9</v>
      </c>
    </row>
    <row r="371" spans="1:18" hidden="1" x14ac:dyDescent="0.2">
      <c r="A371" s="16" t="s">
        <v>89</v>
      </c>
      <c r="B371" s="20"/>
      <c r="C371" s="20"/>
      <c r="D371" s="20"/>
      <c r="E371" s="20"/>
      <c r="F371" s="20"/>
      <c r="G371" s="20"/>
      <c r="H371" s="20"/>
      <c r="I371" s="20"/>
    </row>
    <row r="372" spans="1:18" hidden="1" x14ac:dyDescent="0.2">
      <c r="A372" s="16" t="s">
        <v>46</v>
      </c>
      <c r="B372" s="20"/>
      <c r="C372" s="20"/>
      <c r="D372" s="20"/>
      <c r="E372" s="20"/>
      <c r="F372" s="20"/>
      <c r="G372" s="20"/>
      <c r="H372" s="20"/>
      <c r="I372" s="20"/>
    </row>
    <row r="373" spans="1:18" hidden="1" x14ac:dyDescent="0.2">
      <c r="A373" s="16" t="s">
        <v>90</v>
      </c>
      <c r="B373" s="20"/>
      <c r="C373" s="20"/>
      <c r="D373" s="20"/>
      <c r="E373" s="20"/>
      <c r="F373" s="20"/>
      <c r="G373" s="20"/>
      <c r="H373" s="20"/>
      <c r="I373" s="20"/>
    </row>
    <row r="374" spans="1:18" hidden="1" x14ac:dyDescent="0.2">
      <c r="A374" s="16" t="s">
        <v>91</v>
      </c>
      <c r="B374" s="20"/>
      <c r="C374" s="20"/>
      <c r="D374" s="20"/>
      <c r="E374" s="20"/>
      <c r="F374" s="20"/>
      <c r="G374" s="20"/>
      <c r="H374" s="20"/>
      <c r="I374" s="20"/>
    </row>
    <row r="375" spans="1:18" hidden="1" x14ac:dyDescent="0.2">
      <c r="A375" s="16" t="s">
        <v>48</v>
      </c>
      <c r="B375" s="20"/>
      <c r="C375" s="20"/>
      <c r="D375" s="20"/>
      <c r="E375" s="20"/>
      <c r="F375" s="20"/>
      <c r="G375" s="20"/>
      <c r="H375" s="20"/>
      <c r="I375" s="20"/>
    </row>
    <row r="376" spans="1:18" hidden="1" x14ac:dyDescent="0.2">
      <c r="A376" s="16" t="s">
        <v>93</v>
      </c>
      <c r="B376" s="20"/>
      <c r="C376" s="20"/>
      <c r="D376" s="20"/>
      <c r="E376" s="20"/>
      <c r="F376" s="20"/>
      <c r="G376" s="20"/>
      <c r="H376" s="20"/>
      <c r="I376" s="20"/>
    </row>
    <row r="377" spans="1:18" hidden="1" x14ac:dyDescent="0.2">
      <c r="A377" s="16" t="s">
        <v>49</v>
      </c>
      <c r="B377" s="20"/>
      <c r="C377" s="20"/>
      <c r="D377" s="20"/>
      <c r="E377" s="20"/>
      <c r="F377" s="20"/>
      <c r="G377" s="20"/>
      <c r="H377" s="20"/>
      <c r="I377" s="20"/>
    </row>
    <row r="378" spans="1:18" hidden="1" x14ac:dyDescent="0.2">
      <c r="A378" s="16" t="s">
        <v>50</v>
      </c>
      <c r="B378" s="20"/>
      <c r="C378" s="20"/>
      <c r="D378" s="20"/>
      <c r="E378" s="20"/>
      <c r="F378" s="20"/>
      <c r="G378" s="20"/>
      <c r="H378" s="20"/>
      <c r="I378" s="20"/>
    </row>
    <row r="379" spans="1:18" hidden="1" x14ac:dyDescent="0.2">
      <c r="A379" s="16" t="s">
        <v>41</v>
      </c>
      <c r="B379" s="20"/>
      <c r="C379" s="20"/>
      <c r="D379" s="20"/>
      <c r="E379" s="20"/>
      <c r="F379" s="20"/>
      <c r="G379" s="20"/>
      <c r="H379" s="20"/>
      <c r="I379" s="20"/>
    </row>
    <row r="380" spans="1:18" x14ac:dyDescent="0.2">
      <c r="A380" s="42"/>
      <c r="B380" s="43"/>
      <c r="C380" s="43"/>
      <c r="D380" s="43"/>
      <c r="E380" s="43"/>
      <c r="F380" s="43"/>
      <c r="G380" s="43"/>
      <c r="H380" s="43"/>
      <c r="I380" s="43"/>
      <c r="J380" s="42"/>
      <c r="K380" s="42"/>
      <c r="L380" s="42"/>
      <c r="M380" s="44"/>
      <c r="N380" s="44"/>
      <c r="O380" s="44"/>
      <c r="P380" s="44"/>
      <c r="Q380" s="42"/>
      <c r="R380" s="42"/>
    </row>
    <row r="381" spans="1:18" ht="12" thickBot="1" x14ac:dyDescent="0.25">
      <c r="A381" s="22"/>
      <c r="B381" s="21"/>
      <c r="C381" s="21"/>
      <c r="D381" s="21"/>
      <c r="E381" s="21"/>
      <c r="F381" s="21"/>
      <c r="G381" s="21"/>
      <c r="H381" s="21"/>
      <c r="I381" s="21"/>
      <c r="J381" s="22"/>
      <c r="K381" s="22"/>
      <c r="L381" s="22"/>
      <c r="M381" s="23"/>
      <c r="N381" s="23"/>
      <c r="O381" s="23"/>
      <c r="P381" s="23"/>
      <c r="Q381" s="22"/>
      <c r="R381" s="22"/>
    </row>
    <row r="382" spans="1:18" x14ac:dyDescent="0.2">
      <c r="B382" s="20"/>
      <c r="C382" s="20"/>
      <c r="D382" s="20"/>
      <c r="E382" s="20"/>
      <c r="F382" s="20"/>
      <c r="G382" s="20"/>
      <c r="H382" s="20"/>
      <c r="I382" s="20"/>
    </row>
    <row r="383" spans="1:18" x14ac:dyDescent="0.2">
      <c r="B383" s="33" t="s">
        <v>73</v>
      </c>
    </row>
    <row r="384" spans="1:18" x14ac:dyDescent="0.2">
      <c r="B384" s="35" t="s">
        <v>56</v>
      </c>
      <c r="C384" s="41"/>
      <c r="F384" s="35"/>
      <c r="G384" s="35"/>
      <c r="H384" s="35"/>
      <c r="I384" s="35"/>
      <c r="J384" s="35"/>
      <c r="K384" s="35"/>
      <c r="L384" s="35"/>
    </row>
    <row r="385" spans="1:27" x14ac:dyDescent="0.2">
      <c r="B385" s="1" t="s">
        <v>72</v>
      </c>
      <c r="C385" s="35"/>
      <c r="D385" s="35"/>
      <c r="E385" s="35"/>
      <c r="F385" s="35"/>
      <c r="G385" s="35"/>
      <c r="H385" s="35"/>
      <c r="I385" s="35"/>
      <c r="J385" s="35"/>
      <c r="K385" s="35"/>
      <c r="L385" s="35"/>
    </row>
    <row r="386" spans="1:27" s="2" customFormat="1" x14ac:dyDescent="0.2">
      <c r="A386" s="1"/>
      <c r="B386" s="35" t="s">
        <v>88</v>
      </c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s="2" customFormat="1" x14ac:dyDescent="0.2">
      <c r="A387" s="1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s="2" customFormat="1" x14ac:dyDescent="0.2">
      <c r="A388" s="1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s="2" customFormat="1" x14ac:dyDescent="0.2">
      <c r="A389" s="1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s="2" customFormat="1" x14ac:dyDescent="0.2">
      <c r="A390" s="1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s="2" customFormat="1" x14ac:dyDescent="0.2">
      <c r="A391" s="1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s="2" customFormat="1" x14ac:dyDescent="0.2">
      <c r="A392" s="1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6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s="2" customFormat="1" x14ac:dyDescent="0.2">
      <c r="A393" s="1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s="2" customFormat="1" x14ac:dyDescent="0.2">
      <c r="A394" s="1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s="2" customFormat="1" x14ac:dyDescent="0.2">
      <c r="A395" s="1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s="2" customFormat="1" x14ac:dyDescent="0.2">
      <c r="A396" s="1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6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s="2" customFormat="1" x14ac:dyDescent="0.2">
      <c r="A397" s="1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s="2" customFormat="1" x14ac:dyDescent="0.2">
      <c r="A398" s="1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6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"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</row>
    <row r="400" spans="1:27" x14ac:dyDescent="0.2">
      <c r="B400" s="25"/>
      <c r="C400" s="26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6"/>
    </row>
    <row r="401" spans="2:16" x14ac:dyDescent="0.2"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</row>
    <row r="402" spans="2:16" x14ac:dyDescent="0.2"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</row>
    <row r="403" spans="2:16" x14ac:dyDescent="0.2"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</row>
    <row r="404" spans="2:16" x14ac:dyDescent="0.2">
      <c r="M404" s="1"/>
      <c r="N404" s="1"/>
      <c r="O404" s="1"/>
      <c r="P404" s="1"/>
    </row>
    <row r="405" spans="2:16" x14ac:dyDescent="0.2">
      <c r="M405" s="1"/>
      <c r="N405" s="1"/>
      <c r="O405" s="1"/>
      <c r="P405" s="1"/>
    </row>
    <row r="406" spans="2:16" x14ac:dyDescent="0.2">
      <c r="M406" s="1"/>
      <c r="N406" s="1"/>
      <c r="O406" s="1"/>
      <c r="P406" s="1"/>
    </row>
    <row r="407" spans="2:16" x14ac:dyDescent="0.2">
      <c r="M407" s="1"/>
      <c r="N407" s="1"/>
      <c r="O407" s="1"/>
      <c r="P407" s="1"/>
    </row>
    <row r="408" spans="2:16" x14ac:dyDescent="0.2">
      <c r="M408" s="1"/>
      <c r="N408" s="1"/>
      <c r="O408" s="1"/>
      <c r="P408" s="1"/>
    </row>
    <row r="409" spans="2:16" x14ac:dyDescent="0.2">
      <c r="M409" s="1"/>
      <c r="N409" s="1"/>
      <c r="O409" s="1"/>
      <c r="P409" s="1"/>
    </row>
    <row r="410" spans="2:16" x14ac:dyDescent="0.2">
      <c r="M410" s="1"/>
      <c r="N410" s="1"/>
      <c r="O410" s="1"/>
      <c r="P410" s="1"/>
    </row>
    <row r="411" spans="2:16" x14ac:dyDescent="0.2">
      <c r="M411" s="1"/>
      <c r="N411" s="1"/>
      <c r="O411" s="1"/>
      <c r="P411" s="1"/>
    </row>
    <row r="412" spans="2:16" x14ac:dyDescent="0.2">
      <c r="M412" s="1"/>
      <c r="N412" s="1"/>
      <c r="O412" s="1"/>
      <c r="P412" s="1"/>
    </row>
    <row r="413" spans="2:16" x14ac:dyDescent="0.2">
      <c r="M413" s="1"/>
      <c r="N413" s="1"/>
      <c r="O413" s="1"/>
      <c r="P413" s="1"/>
    </row>
    <row r="414" spans="2:16" x14ac:dyDescent="0.2">
      <c r="M414" s="1"/>
      <c r="N414" s="1"/>
      <c r="O414" s="1"/>
      <c r="P414" s="1"/>
    </row>
    <row r="415" spans="2:16" x14ac:dyDescent="0.2">
      <c r="M415" s="1"/>
      <c r="N415" s="1"/>
      <c r="O415" s="1"/>
      <c r="P415" s="1"/>
    </row>
    <row r="416" spans="2:16" x14ac:dyDescent="0.2">
      <c r="M416" s="1"/>
      <c r="N416" s="1"/>
      <c r="O416" s="1"/>
      <c r="P416" s="1"/>
    </row>
    <row r="417" s="1" customFormat="1" x14ac:dyDescent="0.2"/>
    <row r="418" s="1" customFormat="1" x14ac:dyDescent="0.2"/>
  </sheetData>
  <mergeCells count="2">
    <mergeCell ref="A2:L2"/>
    <mergeCell ref="A3:L3"/>
  </mergeCells>
  <phoneticPr fontId="14" type="noConversion"/>
  <pageMargins left="0.7" right="0.7" top="0.75" bottom="0.75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4547-9F7B-405B-8E02-B1DBDA77BCB3}">
  <sheetPr>
    <tabColor theme="2"/>
    <pageSetUpPr fitToPage="1"/>
  </sheetPr>
  <dimension ref="A1:X417"/>
  <sheetViews>
    <sheetView zoomScaleNormal="100" zoomScaleSheetLayoutView="110" workbookViewId="0">
      <pane xSplit="1" ySplit="8" topLeftCell="B334" activePane="bottomRight" state="frozen"/>
      <selection activeCell="E22" sqref="E22"/>
      <selection pane="topRight" activeCell="E22" sqref="E22"/>
      <selection pane="bottomLeft" activeCell="E22" sqref="E22"/>
      <selection pane="bottomRight" activeCell="S386" sqref="S386"/>
    </sheetView>
  </sheetViews>
  <sheetFormatPr defaultColWidth="9.140625" defaultRowHeight="11.25" x14ac:dyDescent="0.2"/>
  <cols>
    <col min="1" max="1" width="10.85546875" style="1" customWidth="1"/>
    <col min="2" max="2" width="11.42578125" style="1" bestFit="1" customWidth="1"/>
    <col min="3" max="4" width="15.85546875" style="1" customWidth="1"/>
    <col min="5" max="5" width="13.42578125" style="1" bestFit="1" customWidth="1"/>
    <col min="6" max="6" width="18.42578125" style="1" bestFit="1" customWidth="1"/>
    <col min="7" max="7" width="11.85546875" style="1" customWidth="1"/>
    <col min="8" max="8" width="9.85546875" style="1" customWidth="1"/>
    <col min="9" max="9" width="14.42578125" style="1" customWidth="1"/>
    <col min="10" max="10" width="13.140625" style="1" customWidth="1"/>
    <col min="11" max="11" width="11" style="1" customWidth="1"/>
    <col min="12" max="12" width="12.140625" style="1" customWidth="1"/>
    <col min="13" max="13" width="12.85546875" style="2" customWidth="1"/>
    <col min="14" max="14" width="9" style="2" customWidth="1"/>
    <col min="15" max="15" width="11" style="1" customWidth="1"/>
    <col min="16" max="256" width="9.140625" style="1"/>
    <col min="257" max="257" width="10.85546875" style="1" customWidth="1"/>
    <col min="258" max="258" width="11.42578125" style="1" bestFit="1" customWidth="1"/>
    <col min="259" max="260" width="15.85546875" style="1" customWidth="1"/>
    <col min="261" max="261" width="13.42578125" style="1" bestFit="1" customWidth="1"/>
    <col min="262" max="262" width="18.42578125" style="1" bestFit="1" customWidth="1"/>
    <col min="263" max="263" width="11.85546875" style="1" customWidth="1"/>
    <col min="264" max="264" width="9.85546875" style="1" customWidth="1"/>
    <col min="265" max="265" width="14.42578125" style="1" customWidth="1"/>
    <col min="266" max="266" width="13.140625" style="1" customWidth="1"/>
    <col min="267" max="267" width="11" style="1" customWidth="1"/>
    <col min="268" max="268" width="12.140625" style="1" customWidth="1"/>
    <col min="269" max="269" width="12.85546875" style="1" customWidth="1"/>
    <col min="270" max="270" width="9" style="1" customWidth="1"/>
    <col min="271" max="271" width="11" style="1" customWidth="1"/>
    <col min="272" max="512" width="9.140625" style="1"/>
    <col min="513" max="513" width="10.85546875" style="1" customWidth="1"/>
    <col min="514" max="514" width="11.42578125" style="1" bestFit="1" customWidth="1"/>
    <col min="515" max="516" width="15.85546875" style="1" customWidth="1"/>
    <col min="517" max="517" width="13.42578125" style="1" bestFit="1" customWidth="1"/>
    <col min="518" max="518" width="18.42578125" style="1" bestFit="1" customWidth="1"/>
    <col min="519" max="519" width="11.85546875" style="1" customWidth="1"/>
    <col min="520" max="520" width="9.85546875" style="1" customWidth="1"/>
    <col min="521" max="521" width="14.42578125" style="1" customWidth="1"/>
    <col min="522" max="522" width="13.140625" style="1" customWidth="1"/>
    <col min="523" max="523" width="11" style="1" customWidth="1"/>
    <col min="524" max="524" width="12.140625" style="1" customWidth="1"/>
    <col min="525" max="525" width="12.85546875" style="1" customWidth="1"/>
    <col min="526" max="526" width="9" style="1" customWidth="1"/>
    <col min="527" max="527" width="11" style="1" customWidth="1"/>
    <col min="528" max="768" width="9.140625" style="1"/>
    <col min="769" max="769" width="10.85546875" style="1" customWidth="1"/>
    <col min="770" max="770" width="11.42578125" style="1" bestFit="1" customWidth="1"/>
    <col min="771" max="772" width="15.85546875" style="1" customWidth="1"/>
    <col min="773" max="773" width="13.42578125" style="1" bestFit="1" customWidth="1"/>
    <col min="774" max="774" width="18.42578125" style="1" bestFit="1" customWidth="1"/>
    <col min="775" max="775" width="11.85546875" style="1" customWidth="1"/>
    <col min="776" max="776" width="9.85546875" style="1" customWidth="1"/>
    <col min="777" max="777" width="14.42578125" style="1" customWidth="1"/>
    <col min="778" max="778" width="13.140625" style="1" customWidth="1"/>
    <col min="779" max="779" width="11" style="1" customWidth="1"/>
    <col min="780" max="780" width="12.140625" style="1" customWidth="1"/>
    <col min="781" max="781" width="12.85546875" style="1" customWidth="1"/>
    <col min="782" max="782" width="9" style="1" customWidth="1"/>
    <col min="783" max="783" width="11" style="1" customWidth="1"/>
    <col min="784" max="1024" width="9.140625" style="1"/>
    <col min="1025" max="1025" width="10.85546875" style="1" customWidth="1"/>
    <col min="1026" max="1026" width="11.42578125" style="1" bestFit="1" customWidth="1"/>
    <col min="1027" max="1028" width="15.85546875" style="1" customWidth="1"/>
    <col min="1029" max="1029" width="13.42578125" style="1" bestFit="1" customWidth="1"/>
    <col min="1030" max="1030" width="18.42578125" style="1" bestFit="1" customWidth="1"/>
    <col min="1031" max="1031" width="11.85546875" style="1" customWidth="1"/>
    <col min="1032" max="1032" width="9.85546875" style="1" customWidth="1"/>
    <col min="1033" max="1033" width="14.42578125" style="1" customWidth="1"/>
    <col min="1034" max="1034" width="13.140625" style="1" customWidth="1"/>
    <col min="1035" max="1035" width="11" style="1" customWidth="1"/>
    <col min="1036" max="1036" width="12.140625" style="1" customWidth="1"/>
    <col min="1037" max="1037" width="12.85546875" style="1" customWidth="1"/>
    <col min="1038" max="1038" width="9" style="1" customWidth="1"/>
    <col min="1039" max="1039" width="11" style="1" customWidth="1"/>
    <col min="1040" max="1280" width="9.140625" style="1"/>
    <col min="1281" max="1281" width="10.85546875" style="1" customWidth="1"/>
    <col min="1282" max="1282" width="11.42578125" style="1" bestFit="1" customWidth="1"/>
    <col min="1283" max="1284" width="15.85546875" style="1" customWidth="1"/>
    <col min="1285" max="1285" width="13.42578125" style="1" bestFit="1" customWidth="1"/>
    <col min="1286" max="1286" width="18.42578125" style="1" bestFit="1" customWidth="1"/>
    <col min="1287" max="1287" width="11.85546875" style="1" customWidth="1"/>
    <col min="1288" max="1288" width="9.85546875" style="1" customWidth="1"/>
    <col min="1289" max="1289" width="14.42578125" style="1" customWidth="1"/>
    <col min="1290" max="1290" width="13.140625" style="1" customWidth="1"/>
    <col min="1291" max="1291" width="11" style="1" customWidth="1"/>
    <col min="1292" max="1292" width="12.140625" style="1" customWidth="1"/>
    <col min="1293" max="1293" width="12.85546875" style="1" customWidth="1"/>
    <col min="1294" max="1294" width="9" style="1" customWidth="1"/>
    <col min="1295" max="1295" width="11" style="1" customWidth="1"/>
    <col min="1296" max="1536" width="9.140625" style="1"/>
    <col min="1537" max="1537" width="10.85546875" style="1" customWidth="1"/>
    <col min="1538" max="1538" width="11.42578125" style="1" bestFit="1" customWidth="1"/>
    <col min="1539" max="1540" width="15.85546875" style="1" customWidth="1"/>
    <col min="1541" max="1541" width="13.42578125" style="1" bestFit="1" customWidth="1"/>
    <col min="1542" max="1542" width="18.42578125" style="1" bestFit="1" customWidth="1"/>
    <col min="1543" max="1543" width="11.85546875" style="1" customWidth="1"/>
    <col min="1544" max="1544" width="9.85546875" style="1" customWidth="1"/>
    <col min="1545" max="1545" width="14.42578125" style="1" customWidth="1"/>
    <col min="1546" max="1546" width="13.140625" style="1" customWidth="1"/>
    <col min="1547" max="1547" width="11" style="1" customWidth="1"/>
    <col min="1548" max="1548" width="12.140625" style="1" customWidth="1"/>
    <col min="1549" max="1549" width="12.85546875" style="1" customWidth="1"/>
    <col min="1550" max="1550" width="9" style="1" customWidth="1"/>
    <col min="1551" max="1551" width="11" style="1" customWidth="1"/>
    <col min="1552" max="1792" width="9.140625" style="1"/>
    <col min="1793" max="1793" width="10.85546875" style="1" customWidth="1"/>
    <col min="1794" max="1794" width="11.42578125" style="1" bestFit="1" customWidth="1"/>
    <col min="1795" max="1796" width="15.85546875" style="1" customWidth="1"/>
    <col min="1797" max="1797" width="13.42578125" style="1" bestFit="1" customWidth="1"/>
    <col min="1798" max="1798" width="18.42578125" style="1" bestFit="1" customWidth="1"/>
    <col min="1799" max="1799" width="11.85546875" style="1" customWidth="1"/>
    <col min="1800" max="1800" width="9.85546875" style="1" customWidth="1"/>
    <col min="1801" max="1801" width="14.42578125" style="1" customWidth="1"/>
    <col min="1802" max="1802" width="13.140625" style="1" customWidth="1"/>
    <col min="1803" max="1803" width="11" style="1" customWidth="1"/>
    <col min="1804" max="1804" width="12.140625" style="1" customWidth="1"/>
    <col min="1805" max="1805" width="12.85546875" style="1" customWidth="1"/>
    <col min="1806" max="1806" width="9" style="1" customWidth="1"/>
    <col min="1807" max="1807" width="11" style="1" customWidth="1"/>
    <col min="1808" max="2048" width="9.140625" style="1"/>
    <col min="2049" max="2049" width="10.85546875" style="1" customWidth="1"/>
    <col min="2050" max="2050" width="11.42578125" style="1" bestFit="1" customWidth="1"/>
    <col min="2051" max="2052" width="15.85546875" style="1" customWidth="1"/>
    <col min="2053" max="2053" width="13.42578125" style="1" bestFit="1" customWidth="1"/>
    <col min="2054" max="2054" width="18.42578125" style="1" bestFit="1" customWidth="1"/>
    <col min="2055" max="2055" width="11.85546875" style="1" customWidth="1"/>
    <col min="2056" max="2056" width="9.85546875" style="1" customWidth="1"/>
    <col min="2057" max="2057" width="14.42578125" style="1" customWidth="1"/>
    <col min="2058" max="2058" width="13.140625" style="1" customWidth="1"/>
    <col min="2059" max="2059" width="11" style="1" customWidth="1"/>
    <col min="2060" max="2060" width="12.140625" style="1" customWidth="1"/>
    <col min="2061" max="2061" width="12.85546875" style="1" customWidth="1"/>
    <col min="2062" max="2062" width="9" style="1" customWidth="1"/>
    <col min="2063" max="2063" width="11" style="1" customWidth="1"/>
    <col min="2064" max="2304" width="9.140625" style="1"/>
    <col min="2305" max="2305" width="10.85546875" style="1" customWidth="1"/>
    <col min="2306" max="2306" width="11.42578125" style="1" bestFit="1" customWidth="1"/>
    <col min="2307" max="2308" width="15.85546875" style="1" customWidth="1"/>
    <col min="2309" max="2309" width="13.42578125" style="1" bestFit="1" customWidth="1"/>
    <col min="2310" max="2310" width="18.42578125" style="1" bestFit="1" customWidth="1"/>
    <col min="2311" max="2311" width="11.85546875" style="1" customWidth="1"/>
    <col min="2312" max="2312" width="9.85546875" style="1" customWidth="1"/>
    <col min="2313" max="2313" width="14.42578125" style="1" customWidth="1"/>
    <col min="2314" max="2314" width="13.140625" style="1" customWidth="1"/>
    <col min="2315" max="2315" width="11" style="1" customWidth="1"/>
    <col min="2316" max="2316" width="12.140625" style="1" customWidth="1"/>
    <col min="2317" max="2317" width="12.85546875" style="1" customWidth="1"/>
    <col min="2318" max="2318" width="9" style="1" customWidth="1"/>
    <col min="2319" max="2319" width="11" style="1" customWidth="1"/>
    <col min="2320" max="2560" width="9.140625" style="1"/>
    <col min="2561" max="2561" width="10.85546875" style="1" customWidth="1"/>
    <col min="2562" max="2562" width="11.42578125" style="1" bestFit="1" customWidth="1"/>
    <col min="2563" max="2564" width="15.85546875" style="1" customWidth="1"/>
    <col min="2565" max="2565" width="13.42578125" style="1" bestFit="1" customWidth="1"/>
    <col min="2566" max="2566" width="18.42578125" style="1" bestFit="1" customWidth="1"/>
    <col min="2567" max="2567" width="11.85546875" style="1" customWidth="1"/>
    <col min="2568" max="2568" width="9.85546875" style="1" customWidth="1"/>
    <col min="2569" max="2569" width="14.42578125" style="1" customWidth="1"/>
    <col min="2570" max="2570" width="13.140625" style="1" customWidth="1"/>
    <col min="2571" max="2571" width="11" style="1" customWidth="1"/>
    <col min="2572" max="2572" width="12.140625" style="1" customWidth="1"/>
    <col min="2573" max="2573" width="12.85546875" style="1" customWidth="1"/>
    <col min="2574" max="2574" width="9" style="1" customWidth="1"/>
    <col min="2575" max="2575" width="11" style="1" customWidth="1"/>
    <col min="2576" max="2816" width="9.140625" style="1"/>
    <col min="2817" max="2817" width="10.85546875" style="1" customWidth="1"/>
    <col min="2818" max="2818" width="11.42578125" style="1" bestFit="1" customWidth="1"/>
    <col min="2819" max="2820" width="15.85546875" style="1" customWidth="1"/>
    <col min="2821" max="2821" width="13.42578125" style="1" bestFit="1" customWidth="1"/>
    <col min="2822" max="2822" width="18.42578125" style="1" bestFit="1" customWidth="1"/>
    <col min="2823" max="2823" width="11.85546875" style="1" customWidth="1"/>
    <col min="2824" max="2824" width="9.85546875" style="1" customWidth="1"/>
    <col min="2825" max="2825" width="14.42578125" style="1" customWidth="1"/>
    <col min="2826" max="2826" width="13.140625" style="1" customWidth="1"/>
    <col min="2827" max="2827" width="11" style="1" customWidth="1"/>
    <col min="2828" max="2828" width="12.140625" style="1" customWidth="1"/>
    <col min="2829" max="2829" width="12.85546875" style="1" customWidth="1"/>
    <col min="2830" max="2830" width="9" style="1" customWidth="1"/>
    <col min="2831" max="2831" width="11" style="1" customWidth="1"/>
    <col min="2832" max="3072" width="9.140625" style="1"/>
    <col min="3073" max="3073" width="10.85546875" style="1" customWidth="1"/>
    <col min="3074" max="3074" width="11.42578125" style="1" bestFit="1" customWidth="1"/>
    <col min="3075" max="3076" width="15.85546875" style="1" customWidth="1"/>
    <col min="3077" max="3077" width="13.42578125" style="1" bestFit="1" customWidth="1"/>
    <col min="3078" max="3078" width="18.42578125" style="1" bestFit="1" customWidth="1"/>
    <col min="3079" max="3079" width="11.85546875" style="1" customWidth="1"/>
    <col min="3080" max="3080" width="9.85546875" style="1" customWidth="1"/>
    <col min="3081" max="3081" width="14.42578125" style="1" customWidth="1"/>
    <col min="3082" max="3082" width="13.140625" style="1" customWidth="1"/>
    <col min="3083" max="3083" width="11" style="1" customWidth="1"/>
    <col min="3084" max="3084" width="12.140625" style="1" customWidth="1"/>
    <col min="3085" max="3085" width="12.85546875" style="1" customWidth="1"/>
    <col min="3086" max="3086" width="9" style="1" customWidth="1"/>
    <col min="3087" max="3087" width="11" style="1" customWidth="1"/>
    <col min="3088" max="3328" width="9.140625" style="1"/>
    <col min="3329" max="3329" width="10.85546875" style="1" customWidth="1"/>
    <col min="3330" max="3330" width="11.42578125" style="1" bestFit="1" customWidth="1"/>
    <col min="3331" max="3332" width="15.85546875" style="1" customWidth="1"/>
    <col min="3333" max="3333" width="13.42578125" style="1" bestFit="1" customWidth="1"/>
    <col min="3334" max="3334" width="18.42578125" style="1" bestFit="1" customWidth="1"/>
    <col min="3335" max="3335" width="11.85546875" style="1" customWidth="1"/>
    <col min="3336" max="3336" width="9.85546875" style="1" customWidth="1"/>
    <col min="3337" max="3337" width="14.42578125" style="1" customWidth="1"/>
    <col min="3338" max="3338" width="13.140625" style="1" customWidth="1"/>
    <col min="3339" max="3339" width="11" style="1" customWidth="1"/>
    <col min="3340" max="3340" width="12.140625" style="1" customWidth="1"/>
    <col min="3341" max="3341" width="12.85546875" style="1" customWidth="1"/>
    <col min="3342" max="3342" width="9" style="1" customWidth="1"/>
    <col min="3343" max="3343" width="11" style="1" customWidth="1"/>
    <col min="3344" max="3584" width="9.140625" style="1"/>
    <col min="3585" max="3585" width="10.85546875" style="1" customWidth="1"/>
    <col min="3586" max="3586" width="11.42578125" style="1" bestFit="1" customWidth="1"/>
    <col min="3587" max="3588" width="15.85546875" style="1" customWidth="1"/>
    <col min="3589" max="3589" width="13.42578125" style="1" bestFit="1" customWidth="1"/>
    <col min="3590" max="3590" width="18.42578125" style="1" bestFit="1" customWidth="1"/>
    <col min="3591" max="3591" width="11.85546875" style="1" customWidth="1"/>
    <col min="3592" max="3592" width="9.85546875" style="1" customWidth="1"/>
    <col min="3593" max="3593" width="14.42578125" style="1" customWidth="1"/>
    <col min="3594" max="3594" width="13.140625" style="1" customWidth="1"/>
    <col min="3595" max="3595" width="11" style="1" customWidth="1"/>
    <col min="3596" max="3596" width="12.140625" style="1" customWidth="1"/>
    <col min="3597" max="3597" width="12.85546875" style="1" customWidth="1"/>
    <col min="3598" max="3598" width="9" style="1" customWidth="1"/>
    <col min="3599" max="3599" width="11" style="1" customWidth="1"/>
    <col min="3600" max="3840" width="9.140625" style="1"/>
    <col min="3841" max="3841" width="10.85546875" style="1" customWidth="1"/>
    <col min="3842" max="3842" width="11.42578125" style="1" bestFit="1" customWidth="1"/>
    <col min="3843" max="3844" width="15.85546875" style="1" customWidth="1"/>
    <col min="3845" max="3845" width="13.42578125" style="1" bestFit="1" customWidth="1"/>
    <col min="3846" max="3846" width="18.42578125" style="1" bestFit="1" customWidth="1"/>
    <col min="3847" max="3847" width="11.85546875" style="1" customWidth="1"/>
    <col min="3848" max="3848" width="9.85546875" style="1" customWidth="1"/>
    <col min="3849" max="3849" width="14.42578125" style="1" customWidth="1"/>
    <col min="3850" max="3850" width="13.140625" style="1" customWidth="1"/>
    <col min="3851" max="3851" width="11" style="1" customWidth="1"/>
    <col min="3852" max="3852" width="12.140625" style="1" customWidth="1"/>
    <col min="3853" max="3853" width="12.85546875" style="1" customWidth="1"/>
    <col min="3854" max="3854" width="9" style="1" customWidth="1"/>
    <col min="3855" max="3855" width="11" style="1" customWidth="1"/>
    <col min="3856" max="4096" width="9.140625" style="1"/>
    <col min="4097" max="4097" width="10.85546875" style="1" customWidth="1"/>
    <col min="4098" max="4098" width="11.42578125" style="1" bestFit="1" customWidth="1"/>
    <col min="4099" max="4100" width="15.85546875" style="1" customWidth="1"/>
    <col min="4101" max="4101" width="13.42578125" style="1" bestFit="1" customWidth="1"/>
    <col min="4102" max="4102" width="18.42578125" style="1" bestFit="1" customWidth="1"/>
    <col min="4103" max="4103" width="11.85546875" style="1" customWidth="1"/>
    <col min="4104" max="4104" width="9.85546875" style="1" customWidth="1"/>
    <col min="4105" max="4105" width="14.42578125" style="1" customWidth="1"/>
    <col min="4106" max="4106" width="13.140625" style="1" customWidth="1"/>
    <col min="4107" max="4107" width="11" style="1" customWidth="1"/>
    <col min="4108" max="4108" width="12.140625" style="1" customWidth="1"/>
    <col min="4109" max="4109" width="12.85546875" style="1" customWidth="1"/>
    <col min="4110" max="4110" width="9" style="1" customWidth="1"/>
    <col min="4111" max="4111" width="11" style="1" customWidth="1"/>
    <col min="4112" max="4352" width="9.140625" style="1"/>
    <col min="4353" max="4353" width="10.85546875" style="1" customWidth="1"/>
    <col min="4354" max="4354" width="11.42578125" style="1" bestFit="1" customWidth="1"/>
    <col min="4355" max="4356" width="15.85546875" style="1" customWidth="1"/>
    <col min="4357" max="4357" width="13.42578125" style="1" bestFit="1" customWidth="1"/>
    <col min="4358" max="4358" width="18.42578125" style="1" bestFit="1" customWidth="1"/>
    <col min="4359" max="4359" width="11.85546875" style="1" customWidth="1"/>
    <col min="4360" max="4360" width="9.85546875" style="1" customWidth="1"/>
    <col min="4361" max="4361" width="14.42578125" style="1" customWidth="1"/>
    <col min="4362" max="4362" width="13.140625" style="1" customWidth="1"/>
    <col min="4363" max="4363" width="11" style="1" customWidth="1"/>
    <col min="4364" max="4364" width="12.140625" style="1" customWidth="1"/>
    <col min="4365" max="4365" width="12.85546875" style="1" customWidth="1"/>
    <col min="4366" max="4366" width="9" style="1" customWidth="1"/>
    <col min="4367" max="4367" width="11" style="1" customWidth="1"/>
    <col min="4368" max="4608" width="9.140625" style="1"/>
    <col min="4609" max="4609" width="10.85546875" style="1" customWidth="1"/>
    <col min="4610" max="4610" width="11.42578125" style="1" bestFit="1" customWidth="1"/>
    <col min="4611" max="4612" width="15.85546875" style="1" customWidth="1"/>
    <col min="4613" max="4613" width="13.42578125" style="1" bestFit="1" customWidth="1"/>
    <col min="4614" max="4614" width="18.42578125" style="1" bestFit="1" customWidth="1"/>
    <col min="4615" max="4615" width="11.85546875" style="1" customWidth="1"/>
    <col min="4616" max="4616" width="9.85546875" style="1" customWidth="1"/>
    <col min="4617" max="4617" width="14.42578125" style="1" customWidth="1"/>
    <col min="4618" max="4618" width="13.140625" style="1" customWidth="1"/>
    <col min="4619" max="4619" width="11" style="1" customWidth="1"/>
    <col min="4620" max="4620" width="12.140625" style="1" customWidth="1"/>
    <col min="4621" max="4621" width="12.85546875" style="1" customWidth="1"/>
    <col min="4622" max="4622" width="9" style="1" customWidth="1"/>
    <col min="4623" max="4623" width="11" style="1" customWidth="1"/>
    <col min="4624" max="4864" width="9.140625" style="1"/>
    <col min="4865" max="4865" width="10.85546875" style="1" customWidth="1"/>
    <col min="4866" max="4866" width="11.42578125" style="1" bestFit="1" customWidth="1"/>
    <col min="4867" max="4868" width="15.85546875" style="1" customWidth="1"/>
    <col min="4869" max="4869" width="13.42578125" style="1" bestFit="1" customWidth="1"/>
    <col min="4870" max="4870" width="18.42578125" style="1" bestFit="1" customWidth="1"/>
    <col min="4871" max="4871" width="11.85546875" style="1" customWidth="1"/>
    <col min="4872" max="4872" width="9.85546875" style="1" customWidth="1"/>
    <col min="4873" max="4873" width="14.42578125" style="1" customWidth="1"/>
    <col min="4874" max="4874" width="13.140625" style="1" customWidth="1"/>
    <col min="4875" max="4875" width="11" style="1" customWidth="1"/>
    <col min="4876" max="4876" width="12.140625" style="1" customWidth="1"/>
    <col min="4877" max="4877" width="12.85546875" style="1" customWidth="1"/>
    <col min="4878" max="4878" width="9" style="1" customWidth="1"/>
    <col min="4879" max="4879" width="11" style="1" customWidth="1"/>
    <col min="4880" max="5120" width="9.140625" style="1"/>
    <col min="5121" max="5121" width="10.85546875" style="1" customWidth="1"/>
    <col min="5122" max="5122" width="11.42578125" style="1" bestFit="1" customWidth="1"/>
    <col min="5123" max="5124" width="15.85546875" style="1" customWidth="1"/>
    <col min="5125" max="5125" width="13.42578125" style="1" bestFit="1" customWidth="1"/>
    <col min="5126" max="5126" width="18.42578125" style="1" bestFit="1" customWidth="1"/>
    <col min="5127" max="5127" width="11.85546875" style="1" customWidth="1"/>
    <col min="5128" max="5128" width="9.85546875" style="1" customWidth="1"/>
    <col min="5129" max="5129" width="14.42578125" style="1" customWidth="1"/>
    <col min="5130" max="5130" width="13.140625" style="1" customWidth="1"/>
    <col min="5131" max="5131" width="11" style="1" customWidth="1"/>
    <col min="5132" max="5132" width="12.140625" style="1" customWidth="1"/>
    <col min="5133" max="5133" width="12.85546875" style="1" customWidth="1"/>
    <col min="5134" max="5134" width="9" style="1" customWidth="1"/>
    <col min="5135" max="5135" width="11" style="1" customWidth="1"/>
    <col min="5136" max="5376" width="9.140625" style="1"/>
    <col min="5377" max="5377" width="10.85546875" style="1" customWidth="1"/>
    <col min="5378" max="5378" width="11.42578125" style="1" bestFit="1" customWidth="1"/>
    <col min="5379" max="5380" width="15.85546875" style="1" customWidth="1"/>
    <col min="5381" max="5381" width="13.42578125" style="1" bestFit="1" customWidth="1"/>
    <col min="5382" max="5382" width="18.42578125" style="1" bestFit="1" customWidth="1"/>
    <col min="5383" max="5383" width="11.85546875" style="1" customWidth="1"/>
    <col min="5384" max="5384" width="9.85546875" style="1" customWidth="1"/>
    <col min="5385" max="5385" width="14.42578125" style="1" customWidth="1"/>
    <col min="5386" max="5386" width="13.140625" style="1" customWidth="1"/>
    <col min="5387" max="5387" width="11" style="1" customWidth="1"/>
    <col min="5388" max="5388" width="12.140625" style="1" customWidth="1"/>
    <col min="5389" max="5389" width="12.85546875" style="1" customWidth="1"/>
    <col min="5390" max="5390" width="9" style="1" customWidth="1"/>
    <col min="5391" max="5391" width="11" style="1" customWidth="1"/>
    <col min="5392" max="5632" width="9.140625" style="1"/>
    <col min="5633" max="5633" width="10.85546875" style="1" customWidth="1"/>
    <col min="5634" max="5634" width="11.42578125" style="1" bestFit="1" customWidth="1"/>
    <col min="5635" max="5636" width="15.85546875" style="1" customWidth="1"/>
    <col min="5637" max="5637" width="13.42578125" style="1" bestFit="1" customWidth="1"/>
    <col min="5638" max="5638" width="18.42578125" style="1" bestFit="1" customWidth="1"/>
    <col min="5639" max="5639" width="11.85546875" style="1" customWidth="1"/>
    <col min="5640" max="5640" width="9.85546875" style="1" customWidth="1"/>
    <col min="5641" max="5641" width="14.42578125" style="1" customWidth="1"/>
    <col min="5642" max="5642" width="13.140625" style="1" customWidth="1"/>
    <col min="5643" max="5643" width="11" style="1" customWidth="1"/>
    <col min="5644" max="5644" width="12.140625" style="1" customWidth="1"/>
    <col min="5645" max="5645" width="12.85546875" style="1" customWidth="1"/>
    <col min="5646" max="5646" width="9" style="1" customWidth="1"/>
    <col min="5647" max="5647" width="11" style="1" customWidth="1"/>
    <col min="5648" max="5888" width="9.140625" style="1"/>
    <col min="5889" max="5889" width="10.85546875" style="1" customWidth="1"/>
    <col min="5890" max="5890" width="11.42578125" style="1" bestFit="1" customWidth="1"/>
    <col min="5891" max="5892" width="15.85546875" style="1" customWidth="1"/>
    <col min="5893" max="5893" width="13.42578125" style="1" bestFit="1" customWidth="1"/>
    <col min="5894" max="5894" width="18.42578125" style="1" bestFit="1" customWidth="1"/>
    <col min="5895" max="5895" width="11.85546875" style="1" customWidth="1"/>
    <col min="5896" max="5896" width="9.85546875" style="1" customWidth="1"/>
    <col min="5897" max="5897" width="14.42578125" style="1" customWidth="1"/>
    <col min="5898" max="5898" width="13.140625" style="1" customWidth="1"/>
    <col min="5899" max="5899" width="11" style="1" customWidth="1"/>
    <col min="5900" max="5900" width="12.140625" style="1" customWidth="1"/>
    <col min="5901" max="5901" width="12.85546875" style="1" customWidth="1"/>
    <col min="5902" max="5902" width="9" style="1" customWidth="1"/>
    <col min="5903" max="5903" width="11" style="1" customWidth="1"/>
    <col min="5904" max="6144" width="9.140625" style="1"/>
    <col min="6145" max="6145" width="10.85546875" style="1" customWidth="1"/>
    <col min="6146" max="6146" width="11.42578125" style="1" bestFit="1" customWidth="1"/>
    <col min="6147" max="6148" width="15.85546875" style="1" customWidth="1"/>
    <col min="6149" max="6149" width="13.42578125" style="1" bestFit="1" customWidth="1"/>
    <col min="6150" max="6150" width="18.42578125" style="1" bestFit="1" customWidth="1"/>
    <col min="6151" max="6151" width="11.85546875" style="1" customWidth="1"/>
    <col min="6152" max="6152" width="9.85546875" style="1" customWidth="1"/>
    <col min="6153" max="6153" width="14.42578125" style="1" customWidth="1"/>
    <col min="6154" max="6154" width="13.140625" style="1" customWidth="1"/>
    <col min="6155" max="6155" width="11" style="1" customWidth="1"/>
    <col min="6156" max="6156" width="12.140625" style="1" customWidth="1"/>
    <col min="6157" max="6157" width="12.85546875" style="1" customWidth="1"/>
    <col min="6158" max="6158" width="9" style="1" customWidth="1"/>
    <col min="6159" max="6159" width="11" style="1" customWidth="1"/>
    <col min="6160" max="6400" width="9.140625" style="1"/>
    <col min="6401" max="6401" width="10.85546875" style="1" customWidth="1"/>
    <col min="6402" max="6402" width="11.42578125" style="1" bestFit="1" customWidth="1"/>
    <col min="6403" max="6404" width="15.85546875" style="1" customWidth="1"/>
    <col min="6405" max="6405" width="13.42578125" style="1" bestFit="1" customWidth="1"/>
    <col min="6406" max="6406" width="18.42578125" style="1" bestFit="1" customWidth="1"/>
    <col min="6407" max="6407" width="11.85546875" style="1" customWidth="1"/>
    <col min="6408" max="6408" width="9.85546875" style="1" customWidth="1"/>
    <col min="6409" max="6409" width="14.42578125" style="1" customWidth="1"/>
    <col min="6410" max="6410" width="13.140625" style="1" customWidth="1"/>
    <col min="6411" max="6411" width="11" style="1" customWidth="1"/>
    <col min="6412" max="6412" width="12.140625" style="1" customWidth="1"/>
    <col min="6413" max="6413" width="12.85546875" style="1" customWidth="1"/>
    <col min="6414" max="6414" width="9" style="1" customWidth="1"/>
    <col min="6415" max="6415" width="11" style="1" customWidth="1"/>
    <col min="6416" max="6656" width="9.140625" style="1"/>
    <col min="6657" max="6657" width="10.85546875" style="1" customWidth="1"/>
    <col min="6658" max="6658" width="11.42578125" style="1" bestFit="1" customWidth="1"/>
    <col min="6659" max="6660" width="15.85546875" style="1" customWidth="1"/>
    <col min="6661" max="6661" width="13.42578125" style="1" bestFit="1" customWidth="1"/>
    <col min="6662" max="6662" width="18.42578125" style="1" bestFit="1" customWidth="1"/>
    <col min="6663" max="6663" width="11.85546875" style="1" customWidth="1"/>
    <col min="6664" max="6664" width="9.85546875" style="1" customWidth="1"/>
    <col min="6665" max="6665" width="14.42578125" style="1" customWidth="1"/>
    <col min="6666" max="6666" width="13.140625" style="1" customWidth="1"/>
    <col min="6667" max="6667" width="11" style="1" customWidth="1"/>
    <col min="6668" max="6668" width="12.140625" style="1" customWidth="1"/>
    <col min="6669" max="6669" width="12.85546875" style="1" customWidth="1"/>
    <col min="6670" max="6670" width="9" style="1" customWidth="1"/>
    <col min="6671" max="6671" width="11" style="1" customWidth="1"/>
    <col min="6672" max="6912" width="9.140625" style="1"/>
    <col min="6913" max="6913" width="10.85546875" style="1" customWidth="1"/>
    <col min="6914" max="6914" width="11.42578125" style="1" bestFit="1" customWidth="1"/>
    <col min="6915" max="6916" width="15.85546875" style="1" customWidth="1"/>
    <col min="6917" max="6917" width="13.42578125" style="1" bestFit="1" customWidth="1"/>
    <col min="6918" max="6918" width="18.42578125" style="1" bestFit="1" customWidth="1"/>
    <col min="6919" max="6919" width="11.85546875" style="1" customWidth="1"/>
    <col min="6920" max="6920" width="9.85546875" style="1" customWidth="1"/>
    <col min="6921" max="6921" width="14.42578125" style="1" customWidth="1"/>
    <col min="6922" max="6922" width="13.140625" style="1" customWidth="1"/>
    <col min="6923" max="6923" width="11" style="1" customWidth="1"/>
    <col min="6924" max="6924" width="12.140625" style="1" customWidth="1"/>
    <col min="6925" max="6925" width="12.85546875" style="1" customWidth="1"/>
    <col min="6926" max="6926" width="9" style="1" customWidth="1"/>
    <col min="6927" max="6927" width="11" style="1" customWidth="1"/>
    <col min="6928" max="7168" width="9.140625" style="1"/>
    <col min="7169" max="7169" width="10.85546875" style="1" customWidth="1"/>
    <col min="7170" max="7170" width="11.42578125" style="1" bestFit="1" customWidth="1"/>
    <col min="7171" max="7172" width="15.85546875" style="1" customWidth="1"/>
    <col min="7173" max="7173" width="13.42578125" style="1" bestFit="1" customWidth="1"/>
    <col min="7174" max="7174" width="18.42578125" style="1" bestFit="1" customWidth="1"/>
    <col min="7175" max="7175" width="11.85546875" style="1" customWidth="1"/>
    <col min="7176" max="7176" width="9.85546875" style="1" customWidth="1"/>
    <col min="7177" max="7177" width="14.42578125" style="1" customWidth="1"/>
    <col min="7178" max="7178" width="13.140625" style="1" customWidth="1"/>
    <col min="7179" max="7179" width="11" style="1" customWidth="1"/>
    <col min="7180" max="7180" width="12.140625" style="1" customWidth="1"/>
    <col min="7181" max="7181" width="12.85546875" style="1" customWidth="1"/>
    <col min="7182" max="7182" width="9" style="1" customWidth="1"/>
    <col min="7183" max="7183" width="11" style="1" customWidth="1"/>
    <col min="7184" max="7424" width="9.140625" style="1"/>
    <col min="7425" max="7425" width="10.85546875" style="1" customWidth="1"/>
    <col min="7426" max="7426" width="11.42578125" style="1" bestFit="1" customWidth="1"/>
    <col min="7427" max="7428" width="15.85546875" style="1" customWidth="1"/>
    <col min="7429" max="7429" width="13.42578125" style="1" bestFit="1" customWidth="1"/>
    <col min="7430" max="7430" width="18.42578125" style="1" bestFit="1" customWidth="1"/>
    <col min="7431" max="7431" width="11.85546875" style="1" customWidth="1"/>
    <col min="7432" max="7432" width="9.85546875" style="1" customWidth="1"/>
    <col min="7433" max="7433" width="14.42578125" style="1" customWidth="1"/>
    <col min="7434" max="7434" width="13.140625" style="1" customWidth="1"/>
    <col min="7435" max="7435" width="11" style="1" customWidth="1"/>
    <col min="7436" max="7436" width="12.140625" style="1" customWidth="1"/>
    <col min="7437" max="7437" width="12.85546875" style="1" customWidth="1"/>
    <col min="7438" max="7438" width="9" style="1" customWidth="1"/>
    <col min="7439" max="7439" width="11" style="1" customWidth="1"/>
    <col min="7440" max="7680" width="9.140625" style="1"/>
    <col min="7681" max="7681" width="10.85546875" style="1" customWidth="1"/>
    <col min="7682" max="7682" width="11.42578125" style="1" bestFit="1" customWidth="1"/>
    <col min="7683" max="7684" width="15.85546875" style="1" customWidth="1"/>
    <col min="7685" max="7685" width="13.42578125" style="1" bestFit="1" customWidth="1"/>
    <col min="7686" max="7686" width="18.42578125" style="1" bestFit="1" customWidth="1"/>
    <col min="7687" max="7687" width="11.85546875" style="1" customWidth="1"/>
    <col min="7688" max="7688" width="9.85546875" style="1" customWidth="1"/>
    <col min="7689" max="7689" width="14.42578125" style="1" customWidth="1"/>
    <col min="7690" max="7690" width="13.140625" style="1" customWidth="1"/>
    <col min="7691" max="7691" width="11" style="1" customWidth="1"/>
    <col min="7692" max="7692" width="12.140625" style="1" customWidth="1"/>
    <col min="7693" max="7693" width="12.85546875" style="1" customWidth="1"/>
    <col min="7694" max="7694" width="9" style="1" customWidth="1"/>
    <col min="7695" max="7695" width="11" style="1" customWidth="1"/>
    <col min="7696" max="7936" width="9.140625" style="1"/>
    <col min="7937" max="7937" width="10.85546875" style="1" customWidth="1"/>
    <col min="7938" max="7938" width="11.42578125" style="1" bestFit="1" customWidth="1"/>
    <col min="7939" max="7940" width="15.85546875" style="1" customWidth="1"/>
    <col min="7941" max="7941" width="13.42578125" style="1" bestFit="1" customWidth="1"/>
    <col min="7942" max="7942" width="18.42578125" style="1" bestFit="1" customWidth="1"/>
    <col min="7943" max="7943" width="11.85546875" style="1" customWidth="1"/>
    <col min="7944" max="7944" width="9.85546875" style="1" customWidth="1"/>
    <col min="7945" max="7945" width="14.42578125" style="1" customWidth="1"/>
    <col min="7946" max="7946" width="13.140625" style="1" customWidth="1"/>
    <col min="7947" max="7947" width="11" style="1" customWidth="1"/>
    <col min="7948" max="7948" width="12.140625" style="1" customWidth="1"/>
    <col min="7949" max="7949" width="12.85546875" style="1" customWidth="1"/>
    <col min="7950" max="7950" width="9" style="1" customWidth="1"/>
    <col min="7951" max="7951" width="11" style="1" customWidth="1"/>
    <col min="7952" max="8192" width="9.140625" style="1"/>
    <col min="8193" max="8193" width="10.85546875" style="1" customWidth="1"/>
    <col min="8194" max="8194" width="11.42578125" style="1" bestFit="1" customWidth="1"/>
    <col min="8195" max="8196" width="15.85546875" style="1" customWidth="1"/>
    <col min="8197" max="8197" width="13.42578125" style="1" bestFit="1" customWidth="1"/>
    <col min="8198" max="8198" width="18.42578125" style="1" bestFit="1" customWidth="1"/>
    <col min="8199" max="8199" width="11.85546875" style="1" customWidth="1"/>
    <col min="8200" max="8200" width="9.85546875" style="1" customWidth="1"/>
    <col min="8201" max="8201" width="14.42578125" style="1" customWidth="1"/>
    <col min="8202" max="8202" width="13.140625" style="1" customWidth="1"/>
    <col min="8203" max="8203" width="11" style="1" customWidth="1"/>
    <col min="8204" max="8204" width="12.140625" style="1" customWidth="1"/>
    <col min="8205" max="8205" width="12.85546875" style="1" customWidth="1"/>
    <col min="8206" max="8206" width="9" style="1" customWidth="1"/>
    <col min="8207" max="8207" width="11" style="1" customWidth="1"/>
    <col min="8208" max="8448" width="9.140625" style="1"/>
    <col min="8449" max="8449" width="10.85546875" style="1" customWidth="1"/>
    <col min="8450" max="8450" width="11.42578125" style="1" bestFit="1" customWidth="1"/>
    <col min="8451" max="8452" width="15.85546875" style="1" customWidth="1"/>
    <col min="8453" max="8453" width="13.42578125" style="1" bestFit="1" customWidth="1"/>
    <col min="8454" max="8454" width="18.42578125" style="1" bestFit="1" customWidth="1"/>
    <col min="8455" max="8455" width="11.85546875" style="1" customWidth="1"/>
    <col min="8456" max="8456" width="9.85546875" style="1" customWidth="1"/>
    <col min="8457" max="8457" width="14.42578125" style="1" customWidth="1"/>
    <col min="8458" max="8458" width="13.140625" style="1" customWidth="1"/>
    <col min="8459" max="8459" width="11" style="1" customWidth="1"/>
    <col min="8460" max="8460" width="12.140625" style="1" customWidth="1"/>
    <col min="8461" max="8461" width="12.85546875" style="1" customWidth="1"/>
    <col min="8462" max="8462" width="9" style="1" customWidth="1"/>
    <col min="8463" max="8463" width="11" style="1" customWidth="1"/>
    <col min="8464" max="8704" width="9.140625" style="1"/>
    <col min="8705" max="8705" width="10.85546875" style="1" customWidth="1"/>
    <col min="8706" max="8706" width="11.42578125" style="1" bestFit="1" customWidth="1"/>
    <col min="8707" max="8708" width="15.85546875" style="1" customWidth="1"/>
    <col min="8709" max="8709" width="13.42578125" style="1" bestFit="1" customWidth="1"/>
    <col min="8710" max="8710" width="18.42578125" style="1" bestFit="1" customWidth="1"/>
    <col min="8711" max="8711" width="11.85546875" style="1" customWidth="1"/>
    <col min="8712" max="8712" width="9.85546875" style="1" customWidth="1"/>
    <col min="8713" max="8713" width="14.42578125" style="1" customWidth="1"/>
    <col min="8714" max="8714" width="13.140625" style="1" customWidth="1"/>
    <col min="8715" max="8715" width="11" style="1" customWidth="1"/>
    <col min="8716" max="8716" width="12.140625" style="1" customWidth="1"/>
    <col min="8717" max="8717" width="12.85546875" style="1" customWidth="1"/>
    <col min="8718" max="8718" width="9" style="1" customWidth="1"/>
    <col min="8719" max="8719" width="11" style="1" customWidth="1"/>
    <col min="8720" max="8960" width="9.140625" style="1"/>
    <col min="8961" max="8961" width="10.85546875" style="1" customWidth="1"/>
    <col min="8962" max="8962" width="11.42578125" style="1" bestFit="1" customWidth="1"/>
    <col min="8963" max="8964" width="15.85546875" style="1" customWidth="1"/>
    <col min="8965" max="8965" width="13.42578125" style="1" bestFit="1" customWidth="1"/>
    <col min="8966" max="8966" width="18.42578125" style="1" bestFit="1" customWidth="1"/>
    <col min="8967" max="8967" width="11.85546875" style="1" customWidth="1"/>
    <col min="8968" max="8968" width="9.85546875" style="1" customWidth="1"/>
    <col min="8969" max="8969" width="14.42578125" style="1" customWidth="1"/>
    <col min="8970" max="8970" width="13.140625" style="1" customWidth="1"/>
    <col min="8971" max="8971" width="11" style="1" customWidth="1"/>
    <col min="8972" max="8972" width="12.140625" style="1" customWidth="1"/>
    <col min="8973" max="8973" width="12.85546875" style="1" customWidth="1"/>
    <col min="8974" max="8974" width="9" style="1" customWidth="1"/>
    <col min="8975" max="8975" width="11" style="1" customWidth="1"/>
    <col min="8976" max="9216" width="9.140625" style="1"/>
    <col min="9217" max="9217" width="10.85546875" style="1" customWidth="1"/>
    <col min="9218" max="9218" width="11.42578125" style="1" bestFit="1" customWidth="1"/>
    <col min="9219" max="9220" width="15.85546875" style="1" customWidth="1"/>
    <col min="9221" max="9221" width="13.42578125" style="1" bestFit="1" customWidth="1"/>
    <col min="9222" max="9222" width="18.42578125" style="1" bestFit="1" customWidth="1"/>
    <col min="9223" max="9223" width="11.85546875" style="1" customWidth="1"/>
    <col min="9224" max="9224" width="9.85546875" style="1" customWidth="1"/>
    <col min="9225" max="9225" width="14.42578125" style="1" customWidth="1"/>
    <col min="9226" max="9226" width="13.140625" style="1" customWidth="1"/>
    <col min="9227" max="9227" width="11" style="1" customWidth="1"/>
    <col min="9228" max="9228" width="12.140625" style="1" customWidth="1"/>
    <col min="9229" max="9229" width="12.85546875" style="1" customWidth="1"/>
    <col min="9230" max="9230" width="9" style="1" customWidth="1"/>
    <col min="9231" max="9231" width="11" style="1" customWidth="1"/>
    <col min="9232" max="9472" width="9.140625" style="1"/>
    <col min="9473" max="9473" width="10.85546875" style="1" customWidth="1"/>
    <col min="9474" max="9474" width="11.42578125" style="1" bestFit="1" customWidth="1"/>
    <col min="9475" max="9476" width="15.85546875" style="1" customWidth="1"/>
    <col min="9477" max="9477" width="13.42578125" style="1" bestFit="1" customWidth="1"/>
    <col min="9478" max="9478" width="18.42578125" style="1" bestFit="1" customWidth="1"/>
    <col min="9479" max="9479" width="11.85546875" style="1" customWidth="1"/>
    <col min="9480" max="9480" width="9.85546875" style="1" customWidth="1"/>
    <col min="9481" max="9481" width="14.42578125" style="1" customWidth="1"/>
    <col min="9482" max="9482" width="13.140625" style="1" customWidth="1"/>
    <col min="9483" max="9483" width="11" style="1" customWidth="1"/>
    <col min="9484" max="9484" width="12.140625" style="1" customWidth="1"/>
    <col min="9485" max="9485" width="12.85546875" style="1" customWidth="1"/>
    <col min="9486" max="9486" width="9" style="1" customWidth="1"/>
    <col min="9487" max="9487" width="11" style="1" customWidth="1"/>
    <col min="9488" max="9728" width="9.140625" style="1"/>
    <col min="9729" max="9729" width="10.85546875" style="1" customWidth="1"/>
    <col min="9730" max="9730" width="11.42578125" style="1" bestFit="1" customWidth="1"/>
    <col min="9731" max="9732" width="15.85546875" style="1" customWidth="1"/>
    <col min="9733" max="9733" width="13.42578125" style="1" bestFit="1" customWidth="1"/>
    <col min="9734" max="9734" width="18.42578125" style="1" bestFit="1" customWidth="1"/>
    <col min="9735" max="9735" width="11.85546875" style="1" customWidth="1"/>
    <col min="9736" max="9736" width="9.85546875" style="1" customWidth="1"/>
    <col min="9737" max="9737" width="14.42578125" style="1" customWidth="1"/>
    <col min="9738" max="9738" width="13.140625" style="1" customWidth="1"/>
    <col min="9739" max="9739" width="11" style="1" customWidth="1"/>
    <col min="9740" max="9740" width="12.140625" style="1" customWidth="1"/>
    <col min="9741" max="9741" width="12.85546875" style="1" customWidth="1"/>
    <col min="9742" max="9742" width="9" style="1" customWidth="1"/>
    <col min="9743" max="9743" width="11" style="1" customWidth="1"/>
    <col min="9744" max="9984" width="9.140625" style="1"/>
    <col min="9985" max="9985" width="10.85546875" style="1" customWidth="1"/>
    <col min="9986" max="9986" width="11.42578125" style="1" bestFit="1" customWidth="1"/>
    <col min="9987" max="9988" width="15.85546875" style="1" customWidth="1"/>
    <col min="9989" max="9989" width="13.42578125" style="1" bestFit="1" customWidth="1"/>
    <col min="9990" max="9990" width="18.42578125" style="1" bestFit="1" customWidth="1"/>
    <col min="9991" max="9991" width="11.85546875" style="1" customWidth="1"/>
    <col min="9992" max="9992" width="9.85546875" style="1" customWidth="1"/>
    <col min="9993" max="9993" width="14.42578125" style="1" customWidth="1"/>
    <col min="9994" max="9994" width="13.140625" style="1" customWidth="1"/>
    <col min="9995" max="9995" width="11" style="1" customWidth="1"/>
    <col min="9996" max="9996" width="12.140625" style="1" customWidth="1"/>
    <col min="9997" max="9997" width="12.85546875" style="1" customWidth="1"/>
    <col min="9998" max="9998" width="9" style="1" customWidth="1"/>
    <col min="9999" max="9999" width="11" style="1" customWidth="1"/>
    <col min="10000" max="10240" width="9.140625" style="1"/>
    <col min="10241" max="10241" width="10.85546875" style="1" customWidth="1"/>
    <col min="10242" max="10242" width="11.42578125" style="1" bestFit="1" customWidth="1"/>
    <col min="10243" max="10244" width="15.85546875" style="1" customWidth="1"/>
    <col min="10245" max="10245" width="13.42578125" style="1" bestFit="1" customWidth="1"/>
    <col min="10246" max="10246" width="18.42578125" style="1" bestFit="1" customWidth="1"/>
    <col min="10247" max="10247" width="11.85546875" style="1" customWidth="1"/>
    <col min="10248" max="10248" width="9.85546875" style="1" customWidth="1"/>
    <col min="10249" max="10249" width="14.42578125" style="1" customWidth="1"/>
    <col min="10250" max="10250" width="13.140625" style="1" customWidth="1"/>
    <col min="10251" max="10251" width="11" style="1" customWidth="1"/>
    <col min="10252" max="10252" width="12.140625" style="1" customWidth="1"/>
    <col min="10253" max="10253" width="12.85546875" style="1" customWidth="1"/>
    <col min="10254" max="10254" width="9" style="1" customWidth="1"/>
    <col min="10255" max="10255" width="11" style="1" customWidth="1"/>
    <col min="10256" max="10496" width="9.140625" style="1"/>
    <col min="10497" max="10497" width="10.85546875" style="1" customWidth="1"/>
    <col min="10498" max="10498" width="11.42578125" style="1" bestFit="1" customWidth="1"/>
    <col min="10499" max="10500" width="15.85546875" style="1" customWidth="1"/>
    <col min="10501" max="10501" width="13.42578125" style="1" bestFit="1" customWidth="1"/>
    <col min="10502" max="10502" width="18.42578125" style="1" bestFit="1" customWidth="1"/>
    <col min="10503" max="10503" width="11.85546875" style="1" customWidth="1"/>
    <col min="10504" max="10504" width="9.85546875" style="1" customWidth="1"/>
    <col min="10505" max="10505" width="14.42578125" style="1" customWidth="1"/>
    <col min="10506" max="10506" width="13.140625" style="1" customWidth="1"/>
    <col min="10507" max="10507" width="11" style="1" customWidth="1"/>
    <col min="10508" max="10508" width="12.140625" style="1" customWidth="1"/>
    <col min="10509" max="10509" width="12.85546875" style="1" customWidth="1"/>
    <col min="10510" max="10510" width="9" style="1" customWidth="1"/>
    <col min="10511" max="10511" width="11" style="1" customWidth="1"/>
    <col min="10512" max="10752" width="9.140625" style="1"/>
    <col min="10753" max="10753" width="10.85546875" style="1" customWidth="1"/>
    <col min="10754" max="10754" width="11.42578125" style="1" bestFit="1" customWidth="1"/>
    <col min="10755" max="10756" width="15.85546875" style="1" customWidth="1"/>
    <col min="10757" max="10757" width="13.42578125" style="1" bestFit="1" customWidth="1"/>
    <col min="10758" max="10758" width="18.42578125" style="1" bestFit="1" customWidth="1"/>
    <col min="10759" max="10759" width="11.85546875" style="1" customWidth="1"/>
    <col min="10760" max="10760" width="9.85546875" style="1" customWidth="1"/>
    <col min="10761" max="10761" width="14.42578125" style="1" customWidth="1"/>
    <col min="10762" max="10762" width="13.140625" style="1" customWidth="1"/>
    <col min="10763" max="10763" width="11" style="1" customWidth="1"/>
    <col min="10764" max="10764" width="12.140625" style="1" customWidth="1"/>
    <col min="10765" max="10765" width="12.85546875" style="1" customWidth="1"/>
    <col min="10766" max="10766" width="9" style="1" customWidth="1"/>
    <col min="10767" max="10767" width="11" style="1" customWidth="1"/>
    <col min="10768" max="11008" width="9.140625" style="1"/>
    <col min="11009" max="11009" width="10.85546875" style="1" customWidth="1"/>
    <col min="11010" max="11010" width="11.42578125" style="1" bestFit="1" customWidth="1"/>
    <col min="11011" max="11012" width="15.85546875" style="1" customWidth="1"/>
    <col min="11013" max="11013" width="13.42578125" style="1" bestFit="1" customWidth="1"/>
    <col min="11014" max="11014" width="18.42578125" style="1" bestFit="1" customWidth="1"/>
    <col min="11015" max="11015" width="11.85546875" style="1" customWidth="1"/>
    <col min="11016" max="11016" width="9.85546875" style="1" customWidth="1"/>
    <col min="11017" max="11017" width="14.42578125" style="1" customWidth="1"/>
    <col min="11018" max="11018" width="13.140625" style="1" customWidth="1"/>
    <col min="11019" max="11019" width="11" style="1" customWidth="1"/>
    <col min="11020" max="11020" width="12.140625" style="1" customWidth="1"/>
    <col min="11021" max="11021" width="12.85546875" style="1" customWidth="1"/>
    <col min="11022" max="11022" width="9" style="1" customWidth="1"/>
    <col min="11023" max="11023" width="11" style="1" customWidth="1"/>
    <col min="11024" max="11264" width="9.140625" style="1"/>
    <col min="11265" max="11265" width="10.85546875" style="1" customWidth="1"/>
    <col min="11266" max="11266" width="11.42578125" style="1" bestFit="1" customWidth="1"/>
    <col min="11267" max="11268" width="15.85546875" style="1" customWidth="1"/>
    <col min="11269" max="11269" width="13.42578125" style="1" bestFit="1" customWidth="1"/>
    <col min="11270" max="11270" width="18.42578125" style="1" bestFit="1" customWidth="1"/>
    <col min="11271" max="11271" width="11.85546875" style="1" customWidth="1"/>
    <col min="11272" max="11272" width="9.85546875" style="1" customWidth="1"/>
    <col min="11273" max="11273" width="14.42578125" style="1" customWidth="1"/>
    <col min="11274" max="11274" width="13.140625" style="1" customWidth="1"/>
    <col min="11275" max="11275" width="11" style="1" customWidth="1"/>
    <col min="11276" max="11276" width="12.140625" style="1" customWidth="1"/>
    <col min="11277" max="11277" width="12.85546875" style="1" customWidth="1"/>
    <col min="11278" max="11278" width="9" style="1" customWidth="1"/>
    <col min="11279" max="11279" width="11" style="1" customWidth="1"/>
    <col min="11280" max="11520" width="9.140625" style="1"/>
    <col min="11521" max="11521" width="10.85546875" style="1" customWidth="1"/>
    <col min="11522" max="11522" width="11.42578125" style="1" bestFit="1" customWidth="1"/>
    <col min="11523" max="11524" width="15.85546875" style="1" customWidth="1"/>
    <col min="11525" max="11525" width="13.42578125" style="1" bestFit="1" customWidth="1"/>
    <col min="11526" max="11526" width="18.42578125" style="1" bestFit="1" customWidth="1"/>
    <col min="11527" max="11527" width="11.85546875" style="1" customWidth="1"/>
    <col min="11528" max="11528" width="9.85546875" style="1" customWidth="1"/>
    <col min="11529" max="11529" width="14.42578125" style="1" customWidth="1"/>
    <col min="11530" max="11530" width="13.140625" style="1" customWidth="1"/>
    <col min="11531" max="11531" width="11" style="1" customWidth="1"/>
    <col min="11532" max="11532" width="12.140625" style="1" customWidth="1"/>
    <col min="11533" max="11533" width="12.85546875" style="1" customWidth="1"/>
    <col min="11534" max="11534" width="9" style="1" customWidth="1"/>
    <col min="11535" max="11535" width="11" style="1" customWidth="1"/>
    <col min="11536" max="11776" width="9.140625" style="1"/>
    <col min="11777" max="11777" width="10.85546875" style="1" customWidth="1"/>
    <col min="11778" max="11778" width="11.42578125" style="1" bestFit="1" customWidth="1"/>
    <col min="11779" max="11780" width="15.85546875" style="1" customWidth="1"/>
    <col min="11781" max="11781" width="13.42578125" style="1" bestFit="1" customWidth="1"/>
    <col min="11782" max="11782" width="18.42578125" style="1" bestFit="1" customWidth="1"/>
    <col min="11783" max="11783" width="11.85546875" style="1" customWidth="1"/>
    <col min="11784" max="11784" width="9.85546875" style="1" customWidth="1"/>
    <col min="11785" max="11785" width="14.42578125" style="1" customWidth="1"/>
    <col min="11786" max="11786" width="13.140625" style="1" customWidth="1"/>
    <col min="11787" max="11787" width="11" style="1" customWidth="1"/>
    <col min="11788" max="11788" width="12.140625" style="1" customWidth="1"/>
    <col min="11789" max="11789" width="12.85546875" style="1" customWidth="1"/>
    <col min="11790" max="11790" width="9" style="1" customWidth="1"/>
    <col min="11791" max="11791" width="11" style="1" customWidth="1"/>
    <col min="11792" max="12032" width="9.140625" style="1"/>
    <col min="12033" max="12033" width="10.85546875" style="1" customWidth="1"/>
    <col min="12034" max="12034" width="11.42578125" style="1" bestFit="1" customWidth="1"/>
    <col min="12035" max="12036" width="15.85546875" style="1" customWidth="1"/>
    <col min="12037" max="12037" width="13.42578125" style="1" bestFit="1" customWidth="1"/>
    <col min="12038" max="12038" width="18.42578125" style="1" bestFit="1" customWidth="1"/>
    <col min="12039" max="12039" width="11.85546875" style="1" customWidth="1"/>
    <col min="12040" max="12040" width="9.85546875" style="1" customWidth="1"/>
    <col min="12041" max="12041" width="14.42578125" style="1" customWidth="1"/>
    <col min="12042" max="12042" width="13.140625" style="1" customWidth="1"/>
    <col min="12043" max="12043" width="11" style="1" customWidth="1"/>
    <col min="12044" max="12044" width="12.140625" style="1" customWidth="1"/>
    <col min="12045" max="12045" width="12.85546875" style="1" customWidth="1"/>
    <col min="12046" max="12046" width="9" style="1" customWidth="1"/>
    <col min="12047" max="12047" width="11" style="1" customWidth="1"/>
    <col min="12048" max="12288" width="9.140625" style="1"/>
    <col min="12289" max="12289" width="10.85546875" style="1" customWidth="1"/>
    <col min="12290" max="12290" width="11.42578125" style="1" bestFit="1" customWidth="1"/>
    <col min="12291" max="12292" width="15.85546875" style="1" customWidth="1"/>
    <col min="12293" max="12293" width="13.42578125" style="1" bestFit="1" customWidth="1"/>
    <col min="12294" max="12294" width="18.42578125" style="1" bestFit="1" customWidth="1"/>
    <col min="12295" max="12295" width="11.85546875" style="1" customWidth="1"/>
    <col min="12296" max="12296" width="9.85546875" style="1" customWidth="1"/>
    <col min="12297" max="12297" width="14.42578125" style="1" customWidth="1"/>
    <col min="12298" max="12298" width="13.140625" style="1" customWidth="1"/>
    <col min="12299" max="12299" width="11" style="1" customWidth="1"/>
    <col min="12300" max="12300" width="12.140625" style="1" customWidth="1"/>
    <col min="12301" max="12301" width="12.85546875" style="1" customWidth="1"/>
    <col min="12302" max="12302" width="9" style="1" customWidth="1"/>
    <col min="12303" max="12303" width="11" style="1" customWidth="1"/>
    <col min="12304" max="12544" width="9.140625" style="1"/>
    <col min="12545" max="12545" width="10.85546875" style="1" customWidth="1"/>
    <col min="12546" max="12546" width="11.42578125" style="1" bestFit="1" customWidth="1"/>
    <col min="12547" max="12548" width="15.85546875" style="1" customWidth="1"/>
    <col min="12549" max="12549" width="13.42578125" style="1" bestFit="1" customWidth="1"/>
    <col min="12550" max="12550" width="18.42578125" style="1" bestFit="1" customWidth="1"/>
    <col min="12551" max="12551" width="11.85546875" style="1" customWidth="1"/>
    <col min="12552" max="12552" width="9.85546875" style="1" customWidth="1"/>
    <col min="12553" max="12553" width="14.42578125" style="1" customWidth="1"/>
    <col min="12554" max="12554" width="13.140625" style="1" customWidth="1"/>
    <col min="12555" max="12555" width="11" style="1" customWidth="1"/>
    <col min="12556" max="12556" width="12.140625" style="1" customWidth="1"/>
    <col min="12557" max="12557" width="12.85546875" style="1" customWidth="1"/>
    <col min="12558" max="12558" width="9" style="1" customWidth="1"/>
    <col min="12559" max="12559" width="11" style="1" customWidth="1"/>
    <col min="12560" max="12800" width="9.140625" style="1"/>
    <col min="12801" max="12801" width="10.85546875" style="1" customWidth="1"/>
    <col min="12802" max="12802" width="11.42578125" style="1" bestFit="1" customWidth="1"/>
    <col min="12803" max="12804" width="15.85546875" style="1" customWidth="1"/>
    <col min="12805" max="12805" width="13.42578125" style="1" bestFit="1" customWidth="1"/>
    <col min="12806" max="12806" width="18.42578125" style="1" bestFit="1" customWidth="1"/>
    <col min="12807" max="12807" width="11.85546875" style="1" customWidth="1"/>
    <col min="12808" max="12808" width="9.85546875" style="1" customWidth="1"/>
    <col min="12809" max="12809" width="14.42578125" style="1" customWidth="1"/>
    <col min="12810" max="12810" width="13.140625" style="1" customWidth="1"/>
    <col min="12811" max="12811" width="11" style="1" customWidth="1"/>
    <col min="12812" max="12812" width="12.140625" style="1" customWidth="1"/>
    <col min="12813" max="12813" width="12.85546875" style="1" customWidth="1"/>
    <col min="12814" max="12814" width="9" style="1" customWidth="1"/>
    <col min="12815" max="12815" width="11" style="1" customWidth="1"/>
    <col min="12816" max="13056" width="9.140625" style="1"/>
    <col min="13057" max="13057" width="10.85546875" style="1" customWidth="1"/>
    <col min="13058" max="13058" width="11.42578125" style="1" bestFit="1" customWidth="1"/>
    <col min="13059" max="13060" width="15.85546875" style="1" customWidth="1"/>
    <col min="13061" max="13061" width="13.42578125" style="1" bestFit="1" customWidth="1"/>
    <col min="13062" max="13062" width="18.42578125" style="1" bestFit="1" customWidth="1"/>
    <col min="13063" max="13063" width="11.85546875" style="1" customWidth="1"/>
    <col min="13064" max="13064" width="9.85546875" style="1" customWidth="1"/>
    <col min="13065" max="13065" width="14.42578125" style="1" customWidth="1"/>
    <col min="13066" max="13066" width="13.140625" style="1" customWidth="1"/>
    <col min="13067" max="13067" width="11" style="1" customWidth="1"/>
    <col min="13068" max="13068" width="12.140625" style="1" customWidth="1"/>
    <col min="13069" max="13069" width="12.85546875" style="1" customWidth="1"/>
    <col min="13070" max="13070" width="9" style="1" customWidth="1"/>
    <col min="13071" max="13071" width="11" style="1" customWidth="1"/>
    <col min="13072" max="13312" width="9.140625" style="1"/>
    <col min="13313" max="13313" width="10.85546875" style="1" customWidth="1"/>
    <col min="13314" max="13314" width="11.42578125" style="1" bestFit="1" customWidth="1"/>
    <col min="13315" max="13316" width="15.85546875" style="1" customWidth="1"/>
    <col min="13317" max="13317" width="13.42578125" style="1" bestFit="1" customWidth="1"/>
    <col min="13318" max="13318" width="18.42578125" style="1" bestFit="1" customWidth="1"/>
    <col min="13319" max="13319" width="11.85546875" style="1" customWidth="1"/>
    <col min="13320" max="13320" width="9.85546875" style="1" customWidth="1"/>
    <col min="13321" max="13321" width="14.42578125" style="1" customWidth="1"/>
    <col min="13322" max="13322" width="13.140625" style="1" customWidth="1"/>
    <col min="13323" max="13323" width="11" style="1" customWidth="1"/>
    <col min="13324" max="13324" width="12.140625" style="1" customWidth="1"/>
    <col min="13325" max="13325" width="12.85546875" style="1" customWidth="1"/>
    <col min="13326" max="13326" width="9" style="1" customWidth="1"/>
    <col min="13327" max="13327" width="11" style="1" customWidth="1"/>
    <col min="13328" max="13568" width="9.140625" style="1"/>
    <col min="13569" max="13569" width="10.85546875" style="1" customWidth="1"/>
    <col min="13570" max="13570" width="11.42578125" style="1" bestFit="1" customWidth="1"/>
    <col min="13571" max="13572" width="15.85546875" style="1" customWidth="1"/>
    <col min="13573" max="13573" width="13.42578125" style="1" bestFit="1" customWidth="1"/>
    <col min="13574" max="13574" width="18.42578125" style="1" bestFit="1" customWidth="1"/>
    <col min="13575" max="13575" width="11.85546875" style="1" customWidth="1"/>
    <col min="13576" max="13576" width="9.85546875" style="1" customWidth="1"/>
    <col min="13577" max="13577" width="14.42578125" style="1" customWidth="1"/>
    <col min="13578" max="13578" width="13.140625" style="1" customWidth="1"/>
    <col min="13579" max="13579" width="11" style="1" customWidth="1"/>
    <col min="13580" max="13580" width="12.140625" style="1" customWidth="1"/>
    <col min="13581" max="13581" width="12.85546875" style="1" customWidth="1"/>
    <col min="13582" max="13582" width="9" style="1" customWidth="1"/>
    <col min="13583" max="13583" width="11" style="1" customWidth="1"/>
    <col min="13584" max="13824" width="9.140625" style="1"/>
    <col min="13825" max="13825" width="10.85546875" style="1" customWidth="1"/>
    <col min="13826" max="13826" width="11.42578125" style="1" bestFit="1" customWidth="1"/>
    <col min="13827" max="13828" width="15.85546875" style="1" customWidth="1"/>
    <col min="13829" max="13829" width="13.42578125" style="1" bestFit="1" customWidth="1"/>
    <col min="13830" max="13830" width="18.42578125" style="1" bestFit="1" customWidth="1"/>
    <col min="13831" max="13831" width="11.85546875" style="1" customWidth="1"/>
    <col min="13832" max="13832" width="9.85546875" style="1" customWidth="1"/>
    <col min="13833" max="13833" width="14.42578125" style="1" customWidth="1"/>
    <col min="13834" max="13834" width="13.140625" style="1" customWidth="1"/>
    <col min="13835" max="13835" width="11" style="1" customWidth="1"/>
    <col min="13836" max="13836" width="12.140625" style="1" customWidth="1"/>
    <col min="13837" max="13837" width="12.85546875" style="1" customWidth="1"/>
    <col min="13838" max="13838" width="9" style="1" customWidth="1"/>
    <col min="13839" max="13839" width="11" style="1" customWidth="1"/>
    <col min="13840" max="14080" width="9.140625" style="1"/>
    <col min="14081" max="14081" width="10.85546875" style="1" customWidth="1"/>
    <col min="14082" max="14082" width="11.42578125" style="1" bestFit="1" customWidth="1"/>
    <col min="14083" max="14084" width="15.85546875" style="1" customWidth="1"/>
    <col min="14085" max="14085" width="13.42578125" style="1" bestFit="1" customWidth="1"/>
    <col min="14086" max="14086" width="18.42578125" style="1" bestFit="1" customWidth="1"/>
    <col min="14087" max="14087" width="11.85546875" style="1" customWidth="1"/>
    <col min="14088" max="14088" width="9.85546875" style="1" customWidth="1"/>
    <col min="14089" max="14089" width="14.42578125" style="1" customWidth="1"/>
    <col min="14090" max="14090" width="13.140625" style="1" customWidth="1"/>
    <col min="14091" max="14091" width="11" style="1" customWidth="1"/>
    <col min="14092" max="14092" width="12.140625" style="1" customWidth="1"/>
    <col min="14093" max="14093" width="12.85546875" style="1" customWidth="1"/>
    <col min="14094" max="14094" width="9" style="1" customWidth="1"/>
    <col min="14095" max="14095" width="11" style="1" customWidth="1"/>
    <col min="14096" max="14336" width="9.140625" style="1"/>
    <col min="14337" max="14337" width="10.85546875" style="1" customWidth="1"/>
    <col min="14338" max="14338" width="11.42578125" style="1" bestFit="1" customWidth="1"/>
    <col min="14339" max="14340" width="15.85546875" style="1" customWidth="1"/>
    <col min="14341" max="14341" width="13.42578125" style="1" bestFit="1" customWidth="1"/>
    <col min="14342" max="14342" width="18.42578125" style="1" bestFit="1" customWidth="1"/>
    <col min="14343" max="14343" width="11.85546875" style="1" customWidth="1"/>
    <col min="14344" max="14344" width="9.85546875" style="1" customWidth="1"/>
    <col min="14345" max="14345" width="14.42578125" style="1" customWidth="1"/>
    <col min="14346" max="14346" width="13.140625" style="1" customWidth="1"/>
    <col min="14347" max="14347" width="11" style="1" customWidth="1"/>
    <col min="14348" max="14348" width="12.140625" style="1" customWidth="1"/>
    <col min="14349" max="14349" width="12.85546875" style="1" customWidth="1"/>
    <col min="14350" max="14350" width="9" style="1" customWidth="1"/>
    <col min="14351" max="14351" width="11" style="1" customWidth="1"/>
    <col min="14352" max="14592" width="9.140625" style="1"/>
    <col min="14593" max="14593" width="10.85546875" style="1" customWidth="1"/>
    <col min="14594" max="14594" width="11.42578125" style="1" bestFit="1" customWidth="1"/>
    <col min="14595" max="14596" width="15.85546875" style="1" customWidth="1"/>
    <col min="14597" max="14597" width="13.42578125" style="1" bestFit="1" customWidth="1"/>
    <col min="14598" max="14598" width="18.42578125" style="1" bestFit="1" customWidth="1"/>
    <col min="14599" max="14599" width="11.85546875" style="1" customWidth="1"/>
    <col min="14600" max="14600" width="9.85546875" style="1" customWidth="1"/>
    <col min="14601" max="14601" width="14.42578125" style="1" customWidth="1"/>
    <col min="14602" max="14602" width="13.140625" style="1" customWidth="1"/>
    <col min="14603" max="14603" width="11" style="1" customWidth="1"/>
    <col min="14604" max="14604" width="12.140625" style="1" customWidth="1"/>
    <col min="14605" max="14605" width="12.85546875" style="1" customWidth="1"/>
    <col min="14606" max="14606" width="9" style="1" customWidth="1"/>
    <col min="14607" max="14607" width="11" style="1" customWidth="1"/>
    <col min="14608" max="14848" width="9.140625" style="1"/>
    <col min="14849" max="14849" width="10.85546875" style="1" customWidth="1"/>
    <col min="14850" max="14850" width="11.42578125" style="1" bestFit="1" customWidth="1"/>
    <col min="14851" max="14852" width="15.85546875" style="1" customWidth="1"/>
    <col min="14853" max="14853" width="13.42578125" style="1" bestFit="1" customWidth="1"/>
    <col min="14854" max="14854" width="18.42578125" style="1" bestFit="1" customWidth="1"/>
    <col min="14855" max="14855" width="11.85546875" style="1" customWidth="1"/>
    <col min="14856" max="14856" width="9.85546875" style="1" customWidth="1"/>
    <col min="14857" max="14857" width="14.42578125" style="1" customWidth="1"/>
    <col min="14858" max="14858" width="13.140625" style="1" customWidth="1"/>
    <col min="14859" max="14859" width="11" style="1" customWidth="1"/>
    <col min="14860" max="14860" width="12.140625" style="1" customWidth="1"/>
    <col min="14861" max="14861" width="12.85546875" style="1" customWidth="1"/>
    <col min="14862" max="14862" width="9" style="1" customWidth="1"/>
    <col min="14863" max="14863" width="11" style="1" customWidth="1"/>
    <col min="14864" max="15104" width="9.140625" style="1"/>
    <col min="15105" max="15105" width="10.85546875" style="1" customWidth="1"/>
    <col min="15106" max="15106" width="11.42578125" style="1" bestFit="1" customWidth="1"/>
    <col min="15107" max="15108" width="15.85546875" style="1" customWidth="1"/>
    <col min="15109" max="15109" width="13.42578125" style="1" bestFit="1" customWidth="1"/>
    <col min="15110" max="15110" width="18.42578125" style="1" bestFit="1" customWidth="1"/>
    <col min="15111" max="15111" width="11.85546875" style="1" customWidth="1"/>
    <col min="15112" max="15112" width="9.85546875" style="1" customWidth="1"/>
    <col min="15113" max="15113" width="14.42578125" style="1" customWidth="1"/>
    <col min="15114" max="15114" width="13.140625" style="1" customWidth="1"/>
    <col min="15115" max="15115" width="11" style="1" customWidth="1"/>
    <col min="15116" max="15116" width="12.140625" style="1" customWidth="1"/>
    <col min="15117" max="15117" width="12.85546875" style="1" customWidth="1"/>
    <col min="15118" max="15118" width="9" style="1" customWidth="1"/>
    <col min="15119" max="15119" width="11" style="1" customWidth="1"/>
    <col min="15120" max="15360" width="9.140625" style="1"/>
    <col min="15361" max="15361" width="10.85546875" style="1" customWidth="1"/>
    <col min="15362" max="15362" width="11.42578125" style="1" bestFit="1" customWidth="1"/>
    <col min="15363" max="15364" width="15.85546875" style="1" customWidth="1"/>
    <col min="15365" max="15365" width="13.42578125" style="1" bestFit="1" customWidth="1"/>
    <col min="15366" max="15366" width="18.42578125" style="1" bestFit="1" customWidth="1"/>
    <col min="15367" max="15367" width="11.85546875" style="1" customWidth="1"/>
    <col min="15368" max="15368" width="9.85546875" style="1" customWidth="1"/>
    <col min="15369" max="15369" width="14.42578125" style="1" customWidth="1"/>
    <col min="15370" max="15370" width="13.140625" style="1" customWidth="1"/>
    <col min="15371" max="15371" width="11" style="1" customWidth="1"/>
    <col min="15372" max="15372" width="12.140625" style="1" customWidth="1"/>
    <col min="15373" max="15373" width="12.85546875" style="1" customWidth="1"/>
    <col min="15374" max="15374" width="9" style="1" customWidth="1"/>
    <col min="15375" max="15375" width="11" style="1" customWidth="1"/>
    <col min="15376" max="15616" width="9.140625" style="1"/>
    <col min="15617" max="15617" width="10.85546875" style="1" customWidth="1"/>
    <col min="15618" max="15618" width="11.42578125" style="1" bestFit="1" customWidth="1"/>
    <col min="15619" max="15620" width="15.85546875" style="1" customWidth="1"/>
    <col min="15621" max="15621" width="13.42578125" style="1" bestFit="1" customWidth="1"/>
    <col min="15622" max="15622" width="18.42578125" style="1" bestFit="1" customWidth="1"/>
    <col min="15623" max="15623" width="11.85546875" style="1" customWidth="1"/>
    <col min="15624" max="15624" width="9.85546875" style="1" customWidth="1"/>
    <col min="15625" max="15625" width="14.42578125" style="1" customWidth="1"/>
    <col min="15626" max="15626" width="13.140625" style="1" customWidth="1"/>
    <col min="15627" max="15627" width="11" style="1" customWidth="1"/>
    <col min="15628" max="15628" width="12.140625" style="1" customWidth="1"/>
    <col min="15629" max="15629" width="12.85546875" style="1" customWidth="1"/>
    <col min="15630" max="15630" width="9" style="1" customWidth="1"/>
    <col min="15631" max="15631" width="11" style="1" customWidth="1"/>
    <col min="15632" max="15872" width="9.140625" style="1"/>
    <col min="15873" max="15873" width="10.85546875" style="1" customWidth="1"/>
    <col min="15874" max="15874" width="11.42578125" style="1" bestFit="1" customWidth="1"/>
    <col min="15875" max="15876" width="15.85546875" style="1" customWidth="1"/>
    <col min="15877" max="15877" width="13.42578125" style="1" bestFit="1" customWidth="1"/>
    <col min="15878" max="15878" width="18.42578125" style="1" bestFit="1" customWidth="1"/>
    <col min="15879" max="15879" width="11.85546875" style="1" customWidth="1"/>
    <col min="15880" max="15880" width="9.85546875" style="1" customWidth="1"/>
    <col min="15881" max="15881" width="14.42578125" style="1" customWidth="1"/>
    <col min="15882" max="15882" width="13.140625" style="1" customWidth="1"/>
    <col min="15883" max="15883" width="11" style="1" customWidth="1"/>
    <col min="15884" max="15884" width="12.140625" style="1" customWidth="1"/>
    <col min="15885" max="15885" width="12.85546875" style="1" customWidth="1"/>
    <col min="15886" max="15886" width="9" style="1" customWidth="1"/>
    <col min="15887" max="15887" width="11" style="1" customWidth="1"/>
    <col min="15888" max="16128" width="9.140625" style="1"/>
    <col min="16129" max="16129" width="10.85546875" style="1" customWidth="1"/>
    <col min="16130" max="16130" width="11.42578125" style="1" bestFit="1" customWidth="1"/>
    <col min="16131" max="16132" width="15.85546875" style="1" customWidth="1"/>
    <col min="16133" max="16133" width="13.42578125" style="1" bestFit="1" customWidth="1"/>
    <col min="16134" max="16134" width="18.42578125" style="1" bestFit="1" customWidth="1"/>
    <col min="16135" max="16135" width="11.85546875" style="1" customWidth="1"/>
    <col min="16136" max="16136" width="9.85546875" style="1" customWidth="1"/>
    <col min="16137" max="16137" width="14.42578125" style="1" customWidth="1"/>
    <col min="16138" max="16138" width="13.140625" style="1" customWidth="1"/>
    <col min="16139" max="16139" width="11" style="1" customWidth="1"/>
    <col min="16140" max="16140" width="12.140625" style="1" customWidth="1"/>
    <col min="16141" max="16141" width="12.85546875" style="1" customWidth="1"/>
    <col min="16142" max="16142" width="9" style="1" customWidth="1"/>
    <col min="16143" max="16143" width="11" style="1" customWidth="1"/>
    <col min="16144" max="16384" width="9.140625" style="1"/>
  </cols>
  <sheetData>
    <row r="1" spans="1:18" ht="12" thickBot="1" x14ac:dyDescent="0.25">
      <c r="O1" s="22"/>
    </row>
    <row r="2" spans="1:18" x14ac:dyDescent="0.2">
      <c r="A2" s="46" t="s">
        <v>67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3"/>
      <c r="N2" s="3"/>
    </row>
    <row r="3" spans="1:18" x14ac:dyDescent="0.2">
      <c r="A3" s="48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8" x14ac:dyDescent="0.2">
      <c r="A4" s="27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6" t="s">
        <v>13</v>
      </c>
      <c r="N4" s="6" t="s">
        <v>16</v>
      </c>
      <c r="O4" s="6" t="s">
        <v>17</v>
      </c>
      <c r="R4" s="7"/>
    </row>
    <row r="5" spans="1:18" x14ac:dyDescent="0.2">
      <c r="A5" s="4"/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/>
      <c r="H5" s="5"/>
      <c r="I5" s="5"/>
      <c r="J5" s="5" t="s">
        <v>23</v>
      </c>
      <c r="K5" s="5"/>
      <c r="L5" s="5" t="s">
        <v>23</v>
      </c>
      <c r="M5" s="6" t="s">
        <v>24</v>
      </c>
      <c r="N5" s="6" t="s">
        <v>25</v>
      </c>
      <c r="O5" s="6" t="s">
        <v>57</v>
      </c>
      <c r="R5" s="7"/>
    </row>
    <row r="6" spans="1:18" x14ac:dyDescent="0.2">
      <c r="A6" s="4"/>
      <c r="B6" s="5" t="s">
        <v>27</v>
      </c>
      <c r="C6" s="5" t="s">
        <v>28</v>
      </c>
      <c r="D6" s="5"/>
      <c r="E6" s="5" t="s">
        <v>29</v>
      </c>
      <c r="F6" s="5" t="s">
        <v>30</v>
      </c>
      <c r="G6" s="5"/>
      <c r="H6" s="5"/>
      <c r="I6" s="5"/>
      <c r="J6" s="5" t="s">
        <v>31</v>
      </c>
      <c r="K6" s="5"/>
      <c r="L6" s="5" t="s">
        <v>32</v>
      </c>
      <c r="M6" s="6" t="s">
        <v>33</v>
      </c>
      <c r="N6" s="6"/>
      <c r="O6" s="6" t="s">
        <v>58</v>
      </c>
    </row>
    <row r="7" spans="1:18" x14ac:dyDescent="0.2">
      <c r="A7" s="27" t="s">
        <v>36</v>
      </c>
      <c r="B7" s="8">
        <v>33.299999999999997</v>
      </c>
      <c r="C7" s="8">
        <v>12.6</v>
      </c>
      <c r="D7" s="8">
        <v>2.6160000000000001</v>
      </c>
      <c r="E7" s="8">
        <v>16.899999999999999</v>
      </c>
      <c r="F7" s="8">
        <v>2.9</v>
      </c>
      <c r="G7" s="8">
        <v>0.27200000000000002</v>
      </c>
      <c r="H7" s="8">
        <v>18.2</v>
      </c>
      <c r="I7" s="8">
        <v>6.3289999999999997</v>
      </c>
      <c r="J7" s="8">
        <v>1.3</v>
      </c>
      <c r="K7" s="8">
        <v>2.6560000000000001</v>
      </c>
      <c r="L7" s="8">
        <v>1.5</v>
      </c>
      <c r="M7" s="8">
        <v>1.47</v>
      </c>
      <c r="N7" s="8">
        <v>100</v>
      </c>
      <c r="O7" s="6" t="s">
        <v>69</v>
      </c>
    </row>
    <row r="8" spans="1:18" x14ac:dyDescent="0.2">
      <c r="A8" s="4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8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</row>
    <row r="10" spans="1:18" hidden="1" x14ac:dyDescent="0.2">
      <c r="A10" s="14">
        <v>2006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3"/>
    </row>
    <row r="11" spans="1:18" hidden="1" x14ac:dyDescent="0.2">
      <c r="A11" s="11" t="s">
        <v>38</v>
      </c>
      <c r="B11" s="12">
        <f>AVERAGE(B127:B129)</f>
        <v>60.033333333333339</v>
      </c>
      <c r="C11" s="12">
        <f t="shared" ref="C11:N11" si="0">AVERAGE(C127:C129)</f>
        <v>34.633333333333333</v>
      </c>
      <c r="D11" s="12">
        <f t="shared" si="0"/>
        <v>64.099999999999994</v>
      </c>
      <c r="E11" s="12">
        <f t="shared" si="0"/>
        <v>40.733333333333334</v>
      </c>
      <c r="F11" s="12">
        <f t="shared" si="0"/>
        <v>63.933333333333337</v>
      </c>
      <c r="G11" s="12">
        <f t="shared" si="0"/>
        <v>51.5</v>
      </c>
      <c r="H11" s="12">
        <f t="shared" si="0"/>
        <v>64</v>
      </c>
      <c r="I11" s="12">
        <f t="shared" si="0"/>
        <v>129.9</v>
      </c>
      <c r="J11" s="12">
        <f t="shared" si="0"/>
        <v>78.933333333333337</v>
      </c>
      <c r="K11" s="12">
        <f t="shared" si="0"/>
        <v>79.599999999999994</v>
      </c>
      <c r="L11" s="12">
        <f t="shared" si="0"/>
        <v>42.6</v>
      </c>
      <c r="M11" s="12">
        <f t="shared" si="0"/>
        <v>71.966666666666669</v>
      </c>
      <c r="N11" s="12">
        <f t="shared" si="0"/>
        <v>56.066666666666663</v>
      </c>
    </row>
    <row r="12" spans="1:18" hidden="1" x14ac:dyDescent="0.2">
      <c r="A12" s="11" t="s">
        <v>39</v>
      </c>
      <c r="B12" s="12">
        <f>AVERAGE(B130:B132)</f>
        <v>63.5</v>
      </c>
      <c r="C12" s="12">
        <f t="shared" ref="C12:N12" si="1">AVERAGE(C130:C132)</f>
        <v>35.166666666666664</v>
      </c>
      <c r="D12" s="12">
        <f t="shared" si="1"/>
        <v>64.099999999999994</v>
      </c>
      <c r="E12" s="12">
        <f t="shared" si="1"/>
        <v>41.366666666666667</v>
      </c>
      <c r="F12" s="12">
        <f t="shared" si="1"/>
        <v>64.066666666666663</v>
      </c>
      <c r="G12" s="12">
        <f t="shared" si="1"/>
        <v>51.5</v>
      </c>
      <c r="H12" s="12">
        <f t="shared" si="1"/>
        <v>65.466666666666669</v>
      </c>
      <c r="I12" s="12">
        <f t="shared" si="1"/>
        <v>129.9</v>
      </c>
      <c r="J12" s="12">
        <f t="shared" si="1"/>
        <v>78.400000000000006</v>
      </c>
      <c r="K12" s="12">
        <f t="shared" si="1"/>
        <v>79.599999999999994</v>
      </c>
      <c r="L12" s="12">
        <f t="shared" si="1"/>
        <v>44.699999999999996</v>
      </c>
      <c r="M12" s="12">
        <f t="shared" si="1"/>
        <v>71.966666666666669</v>
      </c>
      <c r="N12" s="12">
        <f t="shared" si="1"/>
        <v>57.766666666666673</v>
      </c>
    </row>
    <row r="13" spans="1:18" hidden="1" x14ac:dyDescent="0.2">
      <c r="A13" s="11" t="s">
        <v>40</v>
      </c>
      <c r="B13" s="12">
        <f>AVERAGE(B133:B135)</f>
        <v>64.433333333333323</v>
      </c>
      <c r="C13" s="12">
        <f t="shared" ref="C13:N13" si="2">AVERAGE(C133:C135)</f>
        <v>37.6</v>
      </c>
      <c r="D13" s="12">
        <f t="shared" si="2"/>
        <v>64.433333333333323</v>
      </c>
      <c r="E13" s="12">
        <f t="shared" si="2"/>
        <v>41.666666666666671</v>
      </c>
      <c r="F13" s="12">
        <f t="shared" si="2"/>
        <v>64.333333333333329</v>
      </c>
      <c r="G13" s="12">
        <f t="shared" si="2"/>
        <v>51.5</v>
      </c>
      <c r="H13" s="12">
        <f t="shared" si="2"/>
        <v>66.399999999999991</v>
      </c>
      <c r="I13" s="12">
        <f t="shared" si="2"/>
        <v>129.9</v>
      </c>
      <c r="J13" s="12">
        <f t="shared" si="2"/>
        <v>78.433333333333337</v>
      </c>
      <c r="K13" s="12">
        <f t="shared" si="2"/>
        <v>79.599999999999994</v>
      </c>
      <c r="L13" s="12">
        <f t="shared" si="2"/>
        <v>47.266666666666673</v>
      </c>
      <c r="M13" s="12">
        <f t="shared" si="2"/>
        <v>72.266666666666666</v>
      </c>
      <c r="N13" s="12">
        <f t="shared" si="2"/>
        <v>58.566666666666663</v>
      </c>
    </row>
    <row r="14" spans="1:18" hidden="1" x14ac:dyDescent="0.2">
      <c r="A14" s="11" t="s">
        <v>41</v>
      </c>
      <c r="B14" s="12">
        <f>AVERAGE(B136:B138)</f>
        <v>63.966666666666661</v>
      </c>
      <c r="C14" s="12">
        <f t="shared" ref="C14:N14" si="3">AVERAGE(C136:C138)</f>
        <v>38.200000000000003</v>
      </c>
      <c r="D14" s="12">
        <f t="shared" si="3"/>
        <v>66.966666666666654</v>
      </c>
      <c r="E14" s="12">
        <f t="shared" si="3"/>
        <v>42.4</v>
      </c>
      <c r="F14" s="12">
        <f t="shared" si="3"/>
        <v>64.733333333333334</v>
      </c>
      <c r="G14" s="12">
        <f t="shared" si="3"/>
        <v>52.966666666666669</v>
      </c>
      <c r="H14" s="12">
        <f t="shared" si="3"/>
        <v>67.166666666666657</v>
      </c>
      <c r="I14" s="12">
        <f t="shared" si="3"/>
        <v>129.9</v>
      </c>
      <c r="J14" s="12">
        <f t="shared" si="3"/>
        <v>78.599999999999994</v>
      </c>
      <c r="K14" s="12">
        <f t="shared" si="3"/>
        <v>79.599999999999994</v>
      </c>
      <c r="L14" s="12">
        <f t="shared" si="3"/>
        <v>48.833333333333336</v>
      </c>
      <c r="M14" s="12">
        <f t="shared" si="3"/>
        <v>75.100000000000009</v>
      </c>
      <c r="N14" s="12">
        <f t="shared" si="3"/>
        <v>58.866666666666667</v>
      </c>
    </row>
    <row r="15" spans="1:18" hidden="1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  <c r="N15" s="13"/>
    </row>
    <row r="16" spans="1:18" hidden="1" x14ac:dyDescent="0.2">
      <c r="A16" s="14">
        <v>2007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  <c r="N16" s="13"/>
    </row>
    <row r="17" spans="1:15" hidden="1" x14ac:dyDescent="0.2">
      <c r="A17" s="11" t="s">
        <v>38</v>
      </c>
      <c r="B17" s="12">
        <f>AVERAGE(B139:B141)</f>
        <v>64.13333333333334</v>
      </c>
      <c r="C17" s="12">
        <f t="shared" ref="C17:N17" si="4">AVERAGE(C139:C141)</f>
        <v>38.199999999999996</v>
      </c>
      <c r="D17" s="12">
        <f t="shared" si="4"/>
        <v>67.666666666666671</v>
      </c>
      <c r="E17" s="12">
        <f t="shared" si="4"/>
        <v>49.766666666666673</v>
      </c>
      <c r="F17" s="12">
        <f t="shared" si="4"/>
        <v>65.833333333333329</v>
      </c>
      <c r="G17" s="12">
        <f t="shared" si="4"/>
        <v>53</v>
      </c>
      <c r="H17" s="12">
        <f t="shared" si="4"/>
        <v>67.86666666666666</v>
      </c>
      <c r="I17" s="12">
        <f t="shared" si="4"/>
        <v>129.9</v>
      </c>
      <c r="J17" s="12">
        <f t="shared" si="4"/>
        <v>79.533333333333331</v>
      </c>
      <c r="K17" s="12">
        <f t="shared" si="4"/>
        <v>79.599999999999994</v>
      </c>
      <c r="L17" s="12">
        <f t="shared" si="4"/>
        <v>49.033333333333331</v>
      </c>
      <c r="M17" s="12">
        <f t="shared" si="4"/>
        <v>75.63333333333334</v>
      </c>
      <c r="N17" s="12">
        <f t="shared" si="4"/>
        <v>60.833333333333336</v>
      </c>
      <c r="O17" s="19">
        <f>O141</f>
        <v>9.2000425134526385</v>
      </c>
    </row>
    <row r="18" spans="1:15" hidden="1" x14ac:dyDescent="0.2">
      <c r="A18" s="11" t="s">
        <v>39</v>
      </c>
      <c r="B18" s="12">
        <f>AVERAGE(B142:B144)</f>
        <v>65.333333333333329</v>
      </c>
      <c r="C18" s="12">
        <f t="shared" ref="C18:N18" si="5">AVERAGE(C142:C144)</f>
        <v>38.333333333333336</v>
      </c>
      <c r="D18" s="12">
        <f t="shared" si="5"/>
        <v>68.399999999999991</v>
      </c>
      <c r="E18" s="12">
        <f t="shared" si="5"/>
        <v>49.666666666666664</v>
      </c>
      <c r="F18" s="12">
        <f t="shared" si="5"/>
        <v>66.2</v>
      </c>
      <c r="G18" s="12">
        <f t="shared" si="5"/>
        <v>53</v>
      </c>
      <c r="H18" s="12">
        <f t="shared" si="5"/>
        <v>68.3</v>
      </c>
      <c r="I18" s="12">
        <f t="shared" si="5"/>
        <v>129.9</v>
      </c>
      <c r="J18" s="12">
        <f t="shared" si="5"/>
        <v>80</v>
      </c>
      <c r="K18" s="12">
        <f t="shared" si="5"/>
        <v>79.599999999999994</v>
      </c>
      <c r="L18" s="12">
        <f t="shared" si="5"/>
        <v>48.566666666666663</v>
      </c>
      <c r="M18" s="12">
        <f t="shared" si="5"/>
        <v>75.266666666666666</v>
      </c>
      <c r="N18" s="12">
        <f t="shared" si="5"/>
        <v>61.366666666666667</v>
      </c>
      <c r="O18" s="19">
        <f>O144</f>
        <v>6.9551447533085833</v>
      </c>
    </row>
    <row r="19" spans="1:15" hidden="1" x14ac:dyDescent="0.2">
      <c r="A19" s="11" t="s">
        <v>40</v>
      </c>
      <c r="B19" s="12">
        <f>AVERAGE(B145:B147)</f>
        <v>66.300000000000011</v>
      </c>
      <c r="C19" s="12">
        <f t="shared" ref="C19:N19" si="6">AVERAGE(C145:C147)</f>
        <v>36.033333333333339</v>
      </c>
      <c r="D19" s="12">
        <f t="shared" si="6"/>
        <v>67.63333333333334</v>
      </c>
      <c r="E19" s="12">
        <f t="shared" si="6"/>
        <v>49.933333333333337</v>
      </c>
      <c r="F19" s="12">
        <f t="shared" si="6"/>
        <v>70.033333333333331</v>
      </c>
      <c r="G19" s="12">
        <f t="shared" si="6"/>
        <v>53.833333333333336</v>
      </c>
      <c r="H19" s="12">
        <f t="shared" si="6"/>
        <v>68.399999999999991</v>
      </c>
      <c r="I19" s="12">
        <f t="shared" si="6"/>
        <v>131.4</v>
      </c>
      <c r="J19" s="12">
        <f t="shared" si="6"/>
        <v>80.100000000000009</v>
      </c>
      <c r="K19" s="12">
        <f t="shared" si="6"/>
        <v>79.599999999999994</v>
      </c>
      <c r="L19" s="12">
        <f t="shared" si="6"/>
        <v>51.199999999999996</v>
      </c>
      <c r="M19" s="12">
        <f t="shared" si="6"/>
        <v>76.633333333333326</v>
      </c>
      <c r="N19" s="12">
        <f t="shared" si="6"/>
        <v>61.933333333333337</v>
      </c>
      <c r="O19" s="19">
        <f>O147</f>
        <v>5.0100178929210415</v>
      </c>
    </row>
    <row r="20" spans="1:15" hidden="1" x14ac:dyDescent="0.2">
      <c r="A20" s="11" t="s">
        <v>41</v>
      </c>
      <c r="B20" s="12">
        <f>AVERAGE(B148:B150)</f>
        <v>70.63333333333334</v>
      </c>
      <c r="C20" s="12">
        <f t="shared" ref="C20:N20" si="7">AVERAGE(C148:C150)</f>
        <v>39.06666666666667</v>
      </c>
      <c r="D20" s="12">
        <f t="shared" si="7"/>
        <v>67.433333333333337</v>
      </c>
      <c r="E20" s="12">
        <f t="shared" si="7"/>
        <v>50.733333333333327</v>
      </c>
      <c r="F20" s="12">
        <f t="shared" si="7"/>
        <v>74.833333333333329</v>
      </c>
      <c r="G20" s="12">
        <f t="shared" si="7"/>
        <v>55.5</v>
      </c>
      <c r="H20" s="12">
        <f t="shared" si="7"/>
        <v>70.699999999999989</v>
      </c>
      <c r="I20" s="12">
        <f t="shared" si="7"/>
        <v>134.4</v>
      </c>
      <c r="J20" s="12">
        <f t="shared" si="7"/>
        <v>80.400000000000006</v>
      </c>
      <c r="K20" s="12">
        <f t="shared" si="7"/>
        <v>79.599999999999994</v>
      </c>
      <c r="L20" s="12">
        <f t="shared" si="7"/>
        <v>55.9</v>
      </c>
      <c r="M20" s="12">
        <f t="shared" si="7"/>
        <v>82.2</v>
      </c>
      <c r="N20" s="12">
        <f t="shared" si="7"/>
        <v>64.833333333333329</v>
      </c>
      <c r="O20" s="19">
        <f>O150</f>
        <v>9.0816872314133406</v>
      </c>
    </row>
    <row r="21" spans="1:15" hidden="1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  <c r="N21" s="13"/>
    </row>
    <row r="22" spans="1:15" hidden="1" x14ac:dyDescent="0.2">
      <c r="A22" s="14">
        <v>2008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  <c r="N22" s="13"/>
    </row>
    <row r="23" spans="1:15" hidden="1" x14ac:dyDescent="0.2">
      <c r="A23" s="11" t="s">
        <v>38</v>
      </c>
      <c r="B23" s="12">
        <f>AVERAGE(B151:B153)</f>
        <v>71.633333333333326</v>
      </c>
      <c r="C23" s="12">
        <f t="shared" ref="C23:N23" si="8">AVERAGE(C151:C153)</f>
        <v>41.766666666666673</v>
      </c>
      <c r="D23" s="12">
        <f t="shared" si="8"/>
        <v>67.2</v>
      </c>
      <c r="E23" s="12">
        <f t="shared" si="8"/>
        <v>54.70000000000001</v>
      </c>
      <c r="F23" s="12">
        <f t="shared" si="8"/>
        <v>75.2</v>
      </c>
      <c r="G23" s="12">
        <f t="shared" si="8"/>
        <v>55.5</v>
      </c>
      <c r="H23" s="12">
        <f t="shared" si="8"/>
        <v>73.3</v>
      </c>
      <c r="I23" s="12">
        <f t="shared" si="8"/>
        <v>134.4</v>
      </c>
      <c r="J23" s="12">
        <f t="shared" si="8"/>
        <v>80.8</v>
      </c>
      <c r="K23" s="12">
        <f t="shared" si="8"/>
        <v>83.2</v>
      </c>
      <c r="L23" s="12">
        <f t="shared" si="8"/>
        <v>57.433333333333337</v>
      </c>
      <c r="M23" s="12">
        <f t="shared" si="8"/>
        <v>82.966666666666654</v>
      </c>
      <c r="N23" s="12">
        <f t="shared" si="8"/>
        <v>66.766666666666666</v>
      </c>
      <c r="O23" s="19">
        <f>O153</f>
        <v>10.201341262577628</v>
      </c>
    </row>
    <row r="24" spans="1:15" hidden="1" x14ac:dyDescent="0.2">
      <c r="A24" s="11" t="s">
        <v>39</v>
      </c>
      <c r="B24" s="12">
        <f>AVERAGE(B154:B156)</f>
        <v>81.133333333333326</v>
      </c>
      <c r="C24" s="12">
        <f t="shared" ref="C24:N24" si="9">AVERAGE(C154:C156)</f>
        <v>41.199999999999996</v>
      </c>
      <c r="D24" s="12">
        <f t="shared" si="9"/>
        <v>67.766666666666666</v>
      </c>
      <c r="E24" s="12">
        <f t="shared" si="9"/>
        <v>55.666666666666664</v>
      </c>
      <c r="F24" s="12">
        <f t="shared" si="9"/>
        <v>80.399999999999991</v>
      </c>
      <c r="G24" s="12">
        <f t="shared" si="9"/>
        <v>55.5</v>
      </c>
      <c r="H24" s="12">
        <f t="shared" si="9"/>
        <v>77.899999999999991</v>
      </c>
      <c r="I24" s="12">
        <f t="shared" si="9"/>
        <v>134.4</v>
      </c>
      <c r="J24" s="12">
        <f t="shared" si="9"/>
        <v>80.8</v>
      </c>
      <c r="K24" s="12">
        <f t="shared" si="9"/>
        <v>83.2</v>
      </c>
      <c r="L24" s="12">
        <f t="shared" si="9"/>
        <v>58.20000000000001</v>
      </c>
      <c r="M24" s="12">
        <f t="shared" si="9"/>
        <v>85.1</v>
      </c>
      <c r="N24" s="12">
        <f t="shared" si="9"/>
        <v>71.5</v>
      </c>
      <c r="O24" s="19">
        <f>O156</f>
        <v>13.086778725674307</v>
      </c>
    </row>
    <row r="25" spans="1:15" hidden="1" x14ac:dyDescent="0.2">
      <c r="A25" s="11" t="s">
        <v>40</v>
      </c>
      <c r="B25" s="12">
        <f>AVERAGE(B157:B159)</f>
        <v>88.733333333333334</v>
      </c>
      <c r="C25" s="12">
        <f t="shared" ref="C25:N25" si="10">AVERAGE(C157:C159)</f>
        <v>40.533333333333331</v>
      </c>
      <c r="D25" s="12">
        <f t="shared" si="10"/>
        <v>67.933333333333337</v>
      </c>
      <c r="E25" s="12">
        <f t="shared" si="10"/>
        <v>59.133333333333333</v>
      </c>
      <c r="F25" s="12">
        <f t="shared" si="10"/>
        <v>82.466666666666654</v>
      </c>
      <c r="G25" s="12">
        <f t="shared" si="10"/>
        <v>55.5</v>
      </c>
      <c r="H25" s="12">
        <f t="shared" si="10"/>
        <v>87.666666666666671</v>
      </c>
      <c r="I25" s="12">
        <f t="shared" si="10"/>
        <v>134.4</v>
      </c>
      <c r="J25" s="12">
        <f t="shared" si="10"/>
        <v>80.8</v>
      </c>
      <c r="K25" s="12">
        <f t="shared" si="10"/>
        <v>83.2</v>
      </c>
      <c r="L25" s="12">
        <f t="shared" si="10"/>
        <v>58.20000000000001</v>
      </c>
      <c r="M25" s="12">
        <f t="shared" si="10"/>
        <v>88.833333333333329</v>
      </c>
      <c r="N25" s="12">
        <f t="shared" si="10"/>
        <v>76.5</v>
      </c>
      <c r="O25" s="19">
        <f>O159</f>
        <v>22.820228926727694</v>
      </c>
    </row>
    <row r="26" spans="1:15" hidden="1" x14ac:dyDescent="0.2">
      <c r="A26" s="11" t="s">
        <v>41</v>
      </c>
      <c r="B26" s="12">
        <f>AVERAGE(B160:B162)</f>
        <v>90.066666666666677</v>
      </c>
      <c r="C26" s="12">
        <f t="shared" ref="C26:N26" si="11">AVERAGE(C160:C162)</f>
        <v>41.9</v>
      </c>
      <c r="D26" s="12">
        <f t="shared" si="11"/>
        <v>67.8</v>
      </c>
      <c r="E26" s="12">
        <f t="shared" si="11"/>
        <v>61.666666666666664</v>
      </c>
      <c r="F26" s="12">
        <f t="shared" si="11"/>
        <v>87.3</v>
      </c>
      <c r="G26" s="12">
        <f t="shared" si="11"/>
        <v>55.5</v>
      </c>
      <c r="H26" s="12">
        <f t="shared" si="11"/>
        <v>81.7</v>
      </c>
      <c r="I26" s="12">
        <f t="shared" si="11"/>
        <v>134.4</v>
      </c>
      <c r="J26" s="12">
        <f t="shared" si="11"/>
        <v>80.8</v>
      </c>
      <c r="K26" s="12">
        <f t="shared" si="11"/>
        <v>83.2</v>
      </c>
      <c r="L26" s="12">
        <f t="shared" si="11"/>
        <v>62.466666666666661</v>
      </c>
      <c r="M26" s="12">
        <f t="shared" si="11"/>
        <v>91.233333333333334</v>
      </c>
      <c r="N26" s="12">
        <f t="shared" si="11"/>
        <v>77.36666666666666</v>
      </c>
      <c r="O26" s="19">
        <f>O162</f>
        <v>20.686867737231832</v>
      </c>
    </row>
    <row r="27" spans="1:15" hidden="1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3"/>
    </row>
    <row r="28" spans="1:15" hidden="1" x14ac:dyDescent="0.2">
      <c r="A28" s="14">
        <v>2009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  <c r="N28" s="13"/>
    </row>
    <row r="29" spans="1:15" hidden="1" x14ac:dyDescent="0.2">
      <c r="A29" s="11" t="s">
        <v>38</v>
      </c>
      <c r="B29" s="12">
        <f>AVERAGE(B163:B165)</f>
        <v>92.133333333333326</v>
      </c>
      <c r="C29" s="12">
        <f t="shared" ref="C29:N29" si="12">AVERAGE(C163:C165)</f>
        <v>45.033333333333339</v>
      </c>
      <c r="D29" s="12">
        <f t="shared" si="12"/>
        <v>75.5</v>
      </c>
      <c r="E29" s="12">
        <f t="shared" si="12"/>
        <v>61.433333333333337</v>
      </c>
      <c r="F29" s="12">
        <f t="shared" si="12"/>
        <v>89.333333333333329</v>
      </c>
      <c r="G29" s="12">
        <f t="shared" si="12"/>
        <v>55.5</v>
      </c>
      <c r="H29" s="12">
        <f t="shared" si="12"/>
        <v>80.5</v>
      </c>
      <c r="I29" s="12">
        <f t="shared" si="12"/>
        <v>134.4</v>
      </c>
      <c r="J29" s="12">
        <f t="shared" si="12"/>
        <v>80.2</v>
      </c>
      <c r="K29" s="12">
        <f t="shared" si="12"/>
        <v>75.3</v>
      </c>
      <c r="L29" s="12">
        <f t="shared" si="12"/>
        <v>64.599999999999994</v>
      </c>
      <c r="M29" s="12">
        <f t="shared" si="12"/>
        <v>92.166666666666671</v>
      </c>
      <c r="N29" s="12">
        <f t="shared" si="12"/>
        <v>78.333333333333329</v>
      </c>
      <c r="O29" s="19">
        <f>O165</f>
        <v>16.843317597717217</v>
      </c>
    </row>
    <row r="30" spans="1:15" hidden="1" x14ac:dyDescent="0.2">
      <c r="A30" s="11" t="s">
        <v>39</v>
      </c>
      <c r="B30" s="12">
        <f>AVERAGE(B166:B168)</f>
        <v>94.3</v>
      </c>
      <c r="C30" s="12">
        <f t="shared" ref="C30:N30" si="13">AVERAGE(C166:C168)</f>
        <v>42</v>
      </c>
      <c r="D30" s="12">
        <f t="shared" si="13"/>
        <v>75.8</v>
      </c>
      <c r="E30" s="12">
        <f t="shared" si="13"/>
        <v>56.79999999999999</v>
      </c>
      <c r="F30" s="12">
        <f t="shared" si="13"/>
        <v>89.333333333333329</v>
      </c>
      <c r="G30" s="12">
        <f t="shared" si="13"/>
        <v>55.5</v>
      </c>
      <c r="H30" s="12">
        <f t="shared" si="13"/>
        <v>83.766666666666666</v>
      </c>
      <c r="I30" s="12">
        <f t="shared" si="13"/>
        <v>134.4</v>
      </c>
      <c r="J30" s="12">
        <f t="shared" si="13"/>
        <v>80.3</v>
      </c>
      <c r="K30" s="12">
        <f t="shared" si="13"/>
        <v>76.8</v>
      </c>
      <c r="L30" s="12">
        <f t="shared" si="13"/>
        <v>64.599999999999994</v>
      </c>
      <c r="M30" s="12">
        <f t="shared" si="13"/>
        <v>94</v>
      </c>
      <c r="N30" s="12">
        <f t="shared" si="13"/>
        <v>78.36666666666666</v>
      </c>
      <c r="O30" s="19">
        <f>O168</f>
        <v>14.27625883316756</v>
      </c>
    </row>
    <row r="31" spans="1:15" hidden="1" x14ac:dyDescent="0.2">
      <c r="A31" s="11" t="s">
        <v>40</v>
      </c>
      <c r="B31" s="12">
        <f>AVERAGE(B169:B171)</f>
        <v>92.833333333333329</v>
      </c>
      <c r="C31" s="12">
        <f t="shared" ref="C31:N31" si="14">AVERAGE(C169:C171)</f>
        <v>43.266666666666673</v>
      </c>
      <c r="D31" s="12">
        <f t="shared" si="14"/>
        <v>75.8</v>
      </c>
      <c r="E31" s="12">
        <f t="shared" si="14"/>
        <v>55.800000000000004</v>
      </c>
      <c r="F31" s="12">
        <f t="shared" si="14"/>
        <v>90.5</v>
      </c>
      <c r="G31" s="12">
        <f t="shared" si="14"/>
        <v>56.033333333333331</v>
      </c>
      <c r="H31" s="12">
        <f t="shared" si="14"/>
        <v>86</v>
      </c>
      <c r="I31" s="12">
        <f t="shared" si="14"/>
        <v>134.4</v>
      </c>
      <c r="J31" s="12">
        <f t="shared" si="14"/>
        <v>80.3</v>
      </c>
      <c r="K31" s="12">
        <f t="shared" si="14"/>
        <v>76.8</v>
      </c>
      <c r="L31" s="12">
        <f t="shared" si="14"/>
        <v>64.599999999999994</v>
      </c>
      <c r="M31" s="12">
        <f t="shared" si="14"/>
        <v>95.2</v>
      </c>
      <c r="N31" s="12">
        <f t="shared" si="14"/>
        <v>78.033333333333346</v>
      </c>
      <c r="O31" s="19">
        <f>O171</f>
        <v>3.4300049866624676</v>
      </c>
    </row>
    <row r="32" spans="1:15" hidden="1" x14ac:dyDescent="0.2">
      <c r="A32" s="11" t="s">
        <v>41</v>
      </c>
      <c r="B32" s="12">
        <f>AVERAGE(B172:B174)</f>
        <v>92.09999999999998</v>
      </c>
      <c r="C32" s="12">
        <f t="shared" ref="C32:N32" si="15">AVERAGE(C172:C174)</f>
        <v>45.533333333333331</v>
      </c>
      <c r="D32" s="12">
        <f t="shared" si="15"/>
        <v>75.900000000000006</v>
      </c>
      <c r="E32" s="12">
        <f t="shared" si="15"/>
        <v>56.966666666666669</v>
      </c>
      <c r="F32" s="12">
        <f t="shared" si="15"/>
        <v>91.40000000000002</v>
      </c>
      <c r="G32" s="12">
        <f t="shared" si="15"/>
        <v>56.4</v>
      </c>
      <c r="H32" s="12">
        <f t="shared" si="15"/>
        <v>86.766666666666666</v>
      </c>
      <c r="I32" s="12">
        <f t="shared" si="15"/>
        <v>134.4</v>
      </c>
      <c r="J32" s="12">
        <f t="shared" si="15"/>
        <v>80.499999999999986</v>
      </c>
      <c r="K32" s="12">
        <f t="shared" si="15"/>
        <v>76.8</v>
      </c>
      <c r="L32" s="12">
        <f t="shared" si="15"/>
        <v>64.599999999999994</v>
      </c>
      <c r="M32" s="12">
        <f t="shared" si="15"/>
        <v>95.8</v>
      </c>
      <c r="N32" s="12">
        <f t="shared" si="15"/>
        <v>78.333333333333343</v>
      </c>
      <c r="O32" s="19">
        <f>O174</f>
        <v>1.2137237141233281</v>
      </c>
    </row>
    <row r="33" spans="1:15" hidden="1" x14ac:dyDescent="0.2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  <c r="N33" s="13"/>
    </row>
    <row r="34" spans="1:15" hidden="1" x14ac:dyDescent="0.2">
      <c r="A34" s="14">
        <v>2010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13"/>
    </row>
    <row r="35" spans="1:15" hidden="1" x14ac:dyDescent="0.2">
      <c r="A35" s="11" t="s">
        <v>38</v>
      </c>
      <c r="B35" s="12">
        <f>AVERAGE(B175:B177)</f>
        <v>93.033333333333346</v>
      </c>
      <c r="C35" s="12">
        <f t="shared" ref="C35:N35" si="16">AVERAGE(C175:C177)</f>
        <v>49</v>
      </c>
      <c r="D35" s="12">
        <f t="shared" si="16"/>
        <v>81.7</v>
      </c>
      <c r="E35" s="12">
        <f t="shared" si="16"/>
        <v>56.733333333333327</v>
      </c>
      <c r="F35" s="12">
        <f t="shared" si="16"/>
        <v>91</v>
      </c>
      <c r="G35" s="12">
        <f t="shared" si="16"/>
        <v>56.4</v>
      </c>
      <c r="H35" s="12">
        <f t="shared" si="16"/>
        <v>88</v>
      </c>
      <c r="I35" s="12">
        <f t="shared" si="16"/>
        <v>134.4</v>
      </c>
      <c r="J35" s="12">
        <f t="shared" si="16"/>
        <v>80.599999999999994</v>
      </c>
      <c r="K35" s="12">
        <f t="shared" si="16"/>
        <v>85.5</v>
      </c>
      <c r="L35" s="12">
        <f t="shared" si="16"/>
        <v>64.599999999999994</v>
      </c>
      <c r="M35" s="12">
        <f t="shared" si="16"/>
        <v>96.7</v>
      </c>
      <c r="N35" s="12">
        <f t="shared" si="16"/>
        <v>79.5</v>
      </c>
      <c r="O35" s="19">
        <f>O177</f>
        <v>1.8508428797780994</v>
      </c>
    </row>
    <row r="36" spans="1:15" hidden="1" x14ac:dyDescent="0.2">
      <c r="A36" s="11" t="s">
        <v>39</v>
      </c>
      <c r="B36" s="12">
        <f>AVERAGE(B178:B180)</f>
        <v>90.63333333333334</v>
      </c>
      <c r="C36" s="12">
        <f t="shared" ref="C36:N36" si="17">AVERAGE(C178:C180)</f>
        <v>50.1</v>
      </c>
      <c r="D36" s="12">
        <f t="shared" si="17"/>
        <v>82.033333333333346</v>
      </c>
      <c r="E36" s="12">
        <f t="shared" si="17"/>
        <v>56.766666666666673</v>
      </c>
      <c r="F36" s="12">
        <f t="shared" si="17"/>
        <v>91.733333333333334</v>
      </c>
      <c r="G36" s="12">
        <f t="shared" si="17"/>
        <v>56.4</v>
      </c>
      <c r="H36" s="12">
        <f t="shared" si="17"/>
        <v>89.666666666666671</v>
      </c>
      <c r="I36" s="12">
        <f t="shared" si="17"/>
        <v>134.4</v>
      </c>
      <c r="J36" s="12">
        <f t="shared" si="17"/>
        <v>80.666666666666671</v>
      </c>
      <c r="K36" s="12">
        <f t="shared" si="17"/>
        <v>85.5</v>
      </c>
      <c r="L36" s="12">
        <f t="shared" si="17"/>
        <v>64.599999999999994</v>
      </c>
      <c r="M36" s="12">
        <f t="shared" si="17"/>
        <v>99.133333333333326</v>
      </c>
      <c r="N36" s="12">
        <f t="shared" si="17"/>
        <v>79</v>
      </c>
      <c r="O36" s="19">
        <f>O180</f>
        <v>0.76232875163541303</v>
      </c>
    </row>
    <row r="37" spans="1:15" hidden="1" x14ac:dyDescent="0.2">
      <c r="A37" s="11" t="s">
        <v>40</v>
      </c>
      <c r="B37" s="12">
        <f>AVERAGE(B181:B183)</f>
        <v>88.566666666666677</v>
      </c>
      <c r="C37" s="12">
        <f t="shared" ref="C37:N37" si="18">AVERAGE(C181:C183)</f>
        <v>48.4</v>
      </c>
      <c r="D37" s="12">
        <f t="shared" si="18"/>
        <v>82.5</v>
      </c>
      <c r="E37" s="12">
        <f t="shared" si="18"/>
        <v>57.6</v>
      </c>
      <c r="F37" s="12">
        <f t="shared" si="18"/>
        <v>95.033333333333346</v>
      </c>
      <c r="G37" s="12">
        <f t="shared" si="18"/>
        <v>56.4</v>
      </c>
      <c r="H37" s="12">
        <f t="shared" si="18"/>
        <v>90.600000000000009</v>
      </c>
      <c r="I37" s="12">
        <f t="shared" si="18"/>
        <v>119.63333333333333</v>
      </c>
      <c r="J37" s="12">
        <f t="shared" si="18"/>
        <v>80.8</v>
      </c>
      <c r="K37" s="12">
        <f t="shared" si="18"/>
        <v>85.5</v>
      </c>
      <c r="L37" s="12">
        <f t="shared" si="18"/>
        <v>69.7</v>
      </c>
      <c r="M37" s="12">
        <f t="shared" si="18"/>
        <v>100.86666666666667</v>
      </c>
      <c r="N37" s="12">
        <f t="shared" si="18"/>
        <v>78.566666666666663</v>
      </c>
      <c r="O37" s="19">
        <f>O183</f>
        <v>0.93907965597356713</v>
      </c>
    </row>
    <row r="38" spans="1:15" hidden="1" x14ac:dyDescent="0.2">
      <c r="A38" s="11" t="s">
        <v>41</v>
      </c>
      <c r="B38" s="12">
        <f>AVERAGE(B184:B186)</f>
        <v>88.133333333333326</v>
      </c>
      <c r="C38" s="12">
        <f t="shared" ref="C38:N38" si="19">AVERAGE(C184:C186)</f>
        <v>49</v>
      </c>
      <c r="D38" s="12">
        <f t="shared" si="19"/>
        <v>83.100000000000009</v>
      </c>
      <c r="E38" s="12">
        <f t="shared" si="19"/>
        <v>57.9</v>
      </c>
      <c r="F38" s="12">
        <f t="shared" si="19"/>
        <v>96.5</v>
      </c>
      <c r="G38" s="12">
        <f t="shared" si="19"/>
        <v>56.79999999999999</v>
      </c>
      <c r="H38" s="12">
        <f t="shared" si="19"/>
        <v>92.966666666666654</v>
      </c>
      <c r="I38" s="12">
        <f t="shared" si="19"/>
        <v>90.09999999999998</v>
      </c>
      <c r="J38" s="12">
        <f t="shared" si="19"/>
        <v>82.4</v>
      </c>
      <c r="K38" s="12">
        <f t="shared" si="19"/>
        <v>85.5</v>
      </c>
      <c r="L38" s="12">
        <f t="shared" si="19"/>
        <v>79.900000000000006</v>
      </c>
      <c r="M38" s="12">
        <f t="shared" si="19"/>
        <v>101.26666666666665</v>
      </c>
      <c r="N38" s="12">
        <f t="shared" si="19"/>
        <v>78.833333333333329</v>
      </c>
      <c r="O38" s="19">
        <f>O186</f>
        <v>0.34057101101309684</v>
      </c>
    </row>
    <row r="39" spans="1:15" hidden="1" x14ac:dyDescent="0.2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  <c r="N39" s="13"/>
    </row>
    <row r="40" spans="1:15" hidden="1" x14ac:dyDescent="0.2">
      <c r="A40" s="14">
        <v>2011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3"/>
      <c r="N40" s="13"/>
    </row>
    <row r="41" spans="1:15" hidden="1" x14ac:dyDescent="0.2">
      <c r="A41" s="11" t="s">
        <v>38</v>
      </c>
      <c r="B41" s="12">
        <f>AVERAGE(B187:B189)</f>
        <v>90.766666666666652</v>
      </c>
      <c r="C41" s="12">
        <f t="shared" ref="C41:N41" si="20">AVERAGE(C187:C189)</f>
        <v>52.5</v>
      </c>
      <c r="D41" s="12">
        <f t="shared" si="20"/>
        <v>83.333333333333329</v>
      </c>
      <c r="E41" s="12">
        <f t="shared" si="20"/>
        <v>64.366666666666674</v>
      </c>
      <c r="F41" s="12">
        <f t="shared" si="20"/>
        <v>97.266666666666666</v>
      </c>
      <c r="G41" s="12">
        <f t="shared" si="20"/>
        <v>56.199999999999996</v>
      </c>
      <c r="H41" s="12">
        <f t="shared" si="20"/>
        <v>96.7</v>
      </c>
      <c r="I41" s="12">
        <f t="shared" si="20"/>
        <v>90.09999999999998</v>
      </c>
      <c r="J41" s="12">
        <f t="shared" si="20"/>
        <v>82.4</v>
      </c>
      <c r="K41" s="12">
        <f t="shared" si="20"/>
        <v>89.09999999999998</v>
      </c>
      <c r="L41" s="12">
        <f t="shared" si="20"/>
        <v>80.5</v>
      </c>
      <c r="M41" s="12">
        <f t="shared" si="20"/>
        <v>103.40000000000002</v>
      </c>
      <c r="N41" s="12">
        <f t="shared" si="20"/>
        <v>82.2</v>
      </c>
      <c r="O41" s="19">
        <f>O189</f>
        <v>2.5282587782587647</v>
      </c>
    </row>
    <row r="42" spans="1:15" hidden="1" x14ac:dyDescent="0.2">
      <c r="A42" s="11" t="s">
        <v>39</v>
      </c>
      <c r="B42" s="12">
        <f>AVERAGE(B190:B192)</f>
        <v>94.600000000000009</v>
      </c>
      <c r="C42" s="12">
        <f t="shared" ref="C42:N42" si="21">AVERAGE(C190:C192)</f>
        <v>58.1</v>
      </c>
      <c r="D42" s="12">
        <f t="shared" si="21"/>
        <v>83.3</v>
      </c>
      <c r="E42" s="12">
        <f t="shared" si="21"/>
        <v>66.233333333333334</v>
      </c>
      <c r="F42" s="12">
        <f t="shared" si="21"/>
        <v>97.433333333333337</v>
      </c>
      <c r="G42" s="12">
        <f t="shared" si="21"/>
        <v>55.9</v>
      </c>
      <c r="H42" s="12">
        <f t="shared" si="21"/>
        <v>99</v>
      </c>
      <c r="I42" s="12">
        <f t="shared" si="21"/>
        <v>90.09999999999998</v>
      </c>
      <c r="J42" s="12">
        <f t="shared" si="21"/>
        <v>83.3</v>
      </c>
      <c r="K42" s="12">
        <f t="shared" si="21"/>
        <v>89.09999999999998</v>
      </c>
      <c r="L42" s="12">
        <f t="shared" si="21"/>
        <v>80.5</v>
      </c>
      <c r="M42" s="12">
        <f t="shared" si="21"/>
        <v>102.73333333333333</v>
      </c>
      <c r="N42" s="12">
        <f t="shared" si="21"/>
        <v>84.766666666666666</v>
      </c>
      <c r="O42" s="19">
        <f>O192</f>
        <v>5.9701387886104937</v>
      </c>
    </row>
    <row r="43" spans="1:15" hidden="1" x14ac:dyDescent="0.2">
      <c r="A43" s="11" t="s">
        <v>40</v>
      </c>
      <c r="B43" s="12">
        <f>AVERAGE(B193:B195)</f>
        <v>95.40000000000002</v>
      </c>
      <c r="C43" s="12">
        <f t="shared" ref="C43:N43" si="22">AVERAGE(C193:C195)</f>
        <v>57.5</v>
      </c>
      <c r="D43" s="12">
        <f t="shared" si="22"/>
        <v>83.3</v>
      </c>
      <c r="E43" s="12">
        <f t="shared" si="22"/>
        <v>69.066666666666677</v>
      </c>
      <c r="F43" s="12">
        <f t="shared" si="22"/>
        <v>98.233333333333334</v>
      </c>
      <c r="G43" s="12">
        <f t="shared" si="22"/>
        <v>55.9</v>
      </c>
      <c r="H43" s="12">
        <f t="shared" si="22"/>
        <v>98.766666666666666</v>
      </c>
      <c r="I43" s="12">
        <f t="shared" si="22"/>
        <v>78.400000000000006</v>
      </c>
      <c r="J43" s="12">
        <f t="shared" si="22"/>
        <v>83.3</v>
      </c>
      <c r="K43" s="12">
        <f t="shared" si="22"/>
        <v>89.09999999999998</v>
      </c>
      <c r="L43" s="12">
        <f t="shared" si="22"/>
        <v>80.5</v>
      </c>
      <c r="M43" s="12">
        <f t="shared" si="22"/>
        <v>102.5</v>
      </c>
      <c r="N43" s="12">
        <f t="shared" si="22"/>
        <v>85.600000000000009</v>
      </c>
      <c r="O43" s="19">
        <f>O195</f>
        <v>8.1607155439288821</v>
      </c>
    </row>
    <row r="44" spans="1:15" hidden="1" x14ac:dyDescent="0.2">
      <c r="A44" s="11" t="s">
        <v>41</v>
      </c>
      <c r="B44" s="12">
        <f>AVERAGE(B196:B198)</f>
        <v>95.399999999999991</v>
      </c>
      <c r="C44" s="12">
        <f t="shared" ref="C44:N44" si="23">AVERAGE(C196:C198)</f>
        <v>57.633333333333333</v>
      </c>
      <c r="D44" s="12">
        <f t="shared" si="23"/>
        <v>83.36666666666666</v>
      </c>
      <c r="E44" s="12">
        <f t="shared" si="23"/>
        <v>74.466666666666669</v>
      </c>
      <c r="F44" s="12">
        <f t="shared" si="23"/>
        <v>98.966666666666654</v>
      </c>
      <c r="G44" s="12">
        <f t="shared" si="23"/>
        <v>55.9</v>
      </c>
      <c r="H44" s="12">
        <f t="shared" si="23"/>
        <v>97.566666666666663</v>
      </c>
      <c r="I44" s="12">
        <f t="shared" si="23"/>
        <v>78.400000000000006</v>
      </c>
      <c r="J44" s="12">
        <f t="shared" si="23"/>
        <v>83.133333333333326</v>
      </c>
      <c r="K44" s="12">
        <f t="shared" si="23"/>
        <v>89.09999999999998</v>
      </c>
      <c r="L44" s="12">
        <f t="shared" si="23"/>
        <v>80.5</v>
      </c>
      <c r="M44" s="12">
        <f t="shared" si="23"/>
        <v>104</v>
      </c>
      <c r="N44" s="12">
        <f t="shared" si="23"/>
        <v>86.766666666666666</v>
      </c>
      <c r="O44" s="19">
        <f>O198</f>
        <v>10.23714164877415</v>
      </c>
    </row>
    <row r="45" spans="1:15" hidden="1" x14ac:dyDescent="0.2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3"/>
      <c r="N45" s="13"/>
    </row>
    <row r="46" spans="1:15" hidden="1" x14ac:dyDescent="0.2">
      <c r="A46" s="14">
        <v>2012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3"/>
      <c r="N46" s="13"/>
    </row>
    <row r="47" spans="1:15" hidden="1" x14ac:dyDescent="0.2">
      <c r="A47" s="11" t="s">
        <v>38</v>
      </c>
      <c r="B47" s="12">
        <f>AVERAGE(B199:B201)</f>
        <v>97.333333333333329</v>
      </c>
      <c r="C47" s="12">
        <f t="shared" ref="C47:N47" si="24">AVERAGE(C199:C201)</f>
        <v>58.833333333333336</v>
      </c>
      <c r="D47" s="12">
        <f t="shared" si="24"/>
        <v>83.633333333333326</v>
      </c>
      <c r="E47" s="12">
        <f t="shared" si="24"/>
        <v>74.5</v>
      </c>
      <c r="F47" s="12">
        <f t="shared" si="24"/>
        <v>102.76666666666667</v>
      </c>
      <c r="G47" s="12">
        <f t="shared" si="24"/>
        <v>70.8</v>
      </c>
      <c r="H47" s="12">
        <f t="shared" si="24"/>
        <v>97</v>
      </c>
      <c r="I47" s="12">
        <f t="shared" si="24"/>
        <v>78.400000000000006</v>
      </c>
      <c r="J47" s="12">
        <f t="shared" si="24"/>
        <v>87.5</v>
      </c>
      <c r="K47" s="12">
        <f t="shared" si="24"/>
        <v>89.59999999999998</v>
      </c>
      <c r="L47" s="12">
        <f t="shared" si="24"/>
        <v>87.866666666666674</v>
      </c>
      <c r="M47" s="12">
        <f t="shared" si="24"/>
        <v>106.66666666666667</v>
      </c>
      <c r="N47" s="12">
        <f t="shared" si="24"/>
        <v>88.233333333333334</v>
      </c>
      <c r="O47" s="19">
        <f>O201</f>
        <v>7.6788736582771735</v>
      </c>
    </row>
    <row r="48" spans="1:15" hidden="1" x14ac:dyDescent="0.2">
      <c r="A48" s="11" t="s">
        <v>39</v>
      </c>
      <c r="B48" s="12">
        <f>AVERAGE(B202:B204)</f>
        <v>100.43333333333332</v>
      </c>
      <c r="C48" s="12">
        <f t="shared" ref="C48:N48" si="25">AVERAGE(C202:C204)</f>
        <v>57.833333333333336</v>
      </c>
      <c r="D48" s="12">
        <f t="shared" si="25"/>
        <v>83.8</v>
      </c>
      <c r="E48" s="12">
        <f t="shared" si="25"/>
        <v>79.533333333333331</v>
      </c>
      <c r="F48" s="12">
        <f t="shared" si="25"/>
        <v>103.73333333333333</v>
      </c>
      <c r="G48" s="12">
        <f t="shared" si="25"/>
        <v>70.8</v>
      </c>
      <c r="H48" s="12">
        <f t="shared" si="25"/>
        <v>98.866666666666674</v>
      </c>
      <c r="I48" s="12">
        <f t="shared" si="25"/>
        <v>78.400000000000006</v>
      </c>
      <c r="J48" s="12">
        <f t="shared" si="25"/>
        <v>87.5</v>
      </c>
      <c r="K48" s="12">
        <f t="shared" si="25"/>
        <v>89.59999999999998</v>
      </c>
      <c r="L48" s="12">
        <f t="shared" si="25"/>
        <v>90.09999999999998</v>
      </c>
      <c r="M48" s="12">
        <f t="shared" si="25"/>
        <v>107.83333333333333</v>
      </c>
      <c r="N48" s="12">
        <f t="shared" si="25"/>
        <v>90.833333333333329</v>
      </c>
      <c r="O48" s="19">
        <f>O204</f>
        <v>7.8852600061831737</v>
      </c>
    </row>
    <row r="49" spans="1:15" hidden="1" x14ac:dyDescent="0.2">
      <c r="A49" s="11" t="s">
        <v>40</v>
      </c>
      <c r="B49" s="12">
        <f>AVERAGE(B205:B207)</f>
        <v>97.966666666666654</v>
      </c>
      <c r="C49" s="12">
        <f t="shared" ref="C49:N49" si="26">AVERAGE(C205:C207)</f>
        <v>56.333333333333336</v>
      </c>
      <c r="D49" s="12">
        <f t="shared" si="26"/>
        <v>83.899999999999991</v>
      </c>
      <c r="E49" s="12">
        <f t="shared" si="26"/>
        <v>79.7</v>
      </c>
      <c r="F49" s="12">
        <f t="shared" si="26"/>
        <v>103</v>
      </c>
      <c r="G49" s="12">
        <f t="shared" si="26"/>
        <v>70.8</v>
      </c>
      <c r="H49" s="12">
        <f t="shared" si="26"/>
        <v>96.899999999999991</v>
      </c>
      <c r="I49" s="12">
        <f t="shared" si="26"/>
        <v>78.400000000000006</v>
      </c>
      <c r="J49" s="12">
        <f t="shared" si="26"/>
        <v>87.5</v>
      </c>
      <c r="K49" s="12">
        <f t="shared" si="26"/>
        <v>89.59999999999998</v>
      </c>
      <c r="L49" s="12">
        <f t="shared" si="26"/>
        <v>89.7</v>
      </c>
      <c r="M49" s="12">
        <f t="shared" si="26"/>
        <v>109.66666666666667</v>
      </c>
      <c r="N49" s="12">
        <f t="shared" si="26"/>
        <v>89.566666666666677</v>
      </c>
      <c r="O49" s="19">
        <f>O207</f>
        <v>5.2413610749925352</v>
      </c>
    </row>
    <row r="50" spans="1:15" hidden="1" x14ac:dyDescent="0.2">
      <c r="A50" s="11" t="s">
        <v>41</v>
      </c>
      <c r="B50" s="12">
        <f>AVERAGE(B208:B210)</f>
        <v>96.066666666666663</v>
      </c>
      <c r="C50" s="12">
        <f t="shared" ref="C50:N50" si="27">AVERAGE(C208:C210)</f>
        <v>61.766666666666673</v>
      </c>
      <c r="D50" s="12">
        <f t="shared" si="27"/>
        <v>84.1</v>
      </c>
      <c r="E50" s="12">
        <f t="shared" si="27"/>
        <v>85.533333333333346</v>
      </c>
      <c r="F50" s="12">
        <f t="shared" si="27"/>
        <v>99.666666666666671</v>
      </c>
      <c r="G50" s="12">
        <f t="shared" si="27"/>
        <v>74.900000000000006</v>
      </c>
      <c r="H50" s="12">
        <f t="shared" si="27"/>
        <v>99.366666666666674</v>
      </c>
      <c r="I50" s="12">
        <f t="shared" si="27"/>
        <v>78.400000000000006</v>
      </c>
      <c r="J50" s="12">
        <f t="shared" si="27"/>
        <v>87.5</v>
      </c>
      <c r="K50" s="12">
        <f t="shared" si="27"/>
        <v>89.59999999999998</v>
      </c>
      <c r="L50" s="12">
        <f t="shared" si="27"/>
        <v>88.90000000000002</v>
      </c>
      <c r="M50" s="12">
        <f t="shared" si="27"/>
        <v>110.03333333333332</v>
      </c>
      <c r="N50" s="12">
        <f t="shared" si="27"/>
        <v>90.766666666666652</v>
      </c>
      <c r="O50" s="19">
        <f>O210</f>
        <v>4.354902108246951</v>
      </c>
    </row>
    <row r="51" spans="1:15" hidden="1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3"/>
      <c r="N51" s="13"/>
    </row>
    <row r="52" spans="1:15" hidden="1" x14ac:dyDescent="0.2">
      <c r="A52" s="14">
        <v>2013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3"/>
      <c r="N52" s="13"/>
    </row>
    <row r="53" spans="1:15" hidden="1" x14ac:dyDescent="0.2">
      <c r="A53" s="11" t="s">
        <v>38</v>
      </c>
      <c r="B53" s="12">
        <f>AVERAGE(B211:B213)</f>
        <v>99.5</v>
      </c>
      <c r="C53" s="12">
        <f t="shared" ref="C53:N53" si="28">AVERAGE(C211:C213)</f>
        <v>68.866666666666674</v>
      </c>
      <c r="D53" s="12">
        <f t="shared" si="28"/>
        <v>92.066666666666663</v>
      </c>
      <c r="E53" s="12">
        <f t="shared" si="28"/>
        <v>92.633333333333326</v>
      </c>
      <c r="F53" s="12">
        <f t="shared" si="28"/>
        <v>100.53333333333335</v>
      </c>
      <c r="G53" s="12">
        <f t="shared" si="28"/>
        <v>78</v>
      </c>
      <c r="H53" s="12">
        <f t="shared" si="28"/>
        <v>99.566666666666677</v>
      </c>
      <c r="I53" s="12">
        <f t="shared" si="28"/>
        <v>78.400000000000006</v>
      </c>
      <c r="J53" s="12">
        <f t="shared" si="28"/>
        <v>87.5</v>
      </c>
      <c r="K53" s="12">
        <f t="shared" si="28"/>
        <v>83.9</v>
      </c>
      <c r="L53" s="12">
        <f t="shared" si="28"/>
        <v>93.233333333333348</v>
      </c>
      <c r="M53" s="12">
        <f t="shared" si="28"/>
        <v>110.76666666666665</v>
      </c>
      <c r="N53" s="12">
        <f t="shared" si="28"/>
        <v>94.466666666666654</v>
      </c>
      <c r="O53" s="19">
        <f>O213</f>
        <v>6.8425003015746784</v>
      </c>
    </row>
    <row r="54" spans="1:15" hidden="1" x14ac:dyDescent="0.2">
      <c r="A54" s="11" t="s">
        <v>39</v>
      </c>
      <c r="B54" s="12">
        <f>AVERAGE(B214:B216)</f>
        <v>102.56666666666668</v>
      </c>
      <c r="C54" s="12">
        <f t="shared" ref="C54:N54" si="29">AVERAGE(C214:C216)</f>
        <v>63.366666666666667</v>
      </c>
      <c r="D54" s="12">
        <f t="shared" si="29"/>
        <v>92.09999999999998</v>
      </c>
      <c r="E54" s="12">
        <f t="shared" si="29"/>
        <v>93.3</v>
      </c>
      <c r="F54" s="12">
        <f t="shared" si="29"/>
        <v>101</v>
      </c>
      <c r="G54" s="12">
        <f t="shared" si="29"/>
        <v>78</v>
      </c>
      <c r="H54" s="12">
        <f t="shared" si="29"/>
        <v>100.10000000000001</v>
      </c>
      <c r="I54" s="12">
        <f t="shared" si="29"/>
        <v>78.400000000000006</v>
      </c>
      <c r="J54" s="12">
        <f t="shared" si="29"/>
        <v>87.5</v>
      </c>
      <c r="K54" s="12">
        <f t="shared" si="29"/>
        <v>83.9</v>
      </c>
      <c r="L54" s="12">
        <f t="shared" si="29"/>
        <v>95.40000000000002</v>
      </c>
      <c r="M54" s="12">
        <f t="shared" si="29"/>
        <v>111.09999999999998</v>
      </c>
      <c r="N54" s="12">
        <f t="shared" si="29"/>
        <v>95.533333333333317</v>
      </c>
      <c r="O54" s="19">
        <f>O216</f>
        <v>4.9606128427254959</v>
      </c>
    </row>
    <row r="55" spans="1:15" hidden="1" x14ac:dyDescent="0.2">
      <c r="A55" s="11" t="s">
        <v>40</v>
      </c>
      <c r="B55" s="12">
        <f>AVERAGE(B217:B219)</f>
        <v>102.36666666666667</v>
      </c>
      <c r="C55" s="12">
        <f t="shared" ref="C55:N55" si="30">AVERAGE(C217:C219)</f>
        <v>62.6</v>
      </c>
      <c r="D55" s="12">
        <f t="shared" si="30"/>
        <v>92.09999999999998</v>
      </c>
      <c r="E55" s="12">
        <f t="shared" si="30"/>
        <v>92.966666666666654</v>
      </c>
      <c r="F55" s="12">
        <f t="shared" si="30"/>
        <v>100.89999999999999</v>
      </c>
      <c r="G55" s="12">
        <f t="shared" si="30"/>
        <v>78</v>
      </c>
      <c r="H55" s="12">
        <f t="shared" si="30"/>
        <v>99.3</v>
      </c>
      <c r="I55" s="12">
        <f t="shared" si="30"/>
        <v>78.400000000000006</v>
      </c>
      <c r="J55" s="12">
        <f t="shared" si="30"/>
        <v>87.5</v>
      </c>
      <c r="K55" s="12">
        <f t="shared" si="30"/>
        <v>83.9</v>
      </c>
      <c r="L55" s="12">
        <f t="shared" si="30"/>
        <v>95.40000000000002</v>
      </c>
      <c r="M55" s="12">
        <f t="shared" si="30"/>
        <v>111.53333333333335</v>
      </c>
      <c r="N55" s="12">
        <f t="shared" si="30"/>
        <v>95.233333333333334</v>
      </c>
      <c r="O55" s="19">
        <f>O219</f>
        <v>6.5007187537067734</v>
      </c>
    </row>
    <row r="56" spans="1:15" hidden="1" x14ac:dyDescent="0.2">
      <c r="A56" s="11" t="s">
        <v>41</v>
      </c>
      <c r="B56" s="12">
        <f>AVERAGE(B220:B222)</f>
        <v>96.866666666666674</v>
      </c>
      <c r="C56" s="12">
        <f t="shared" ref="C56:N56" si="31">AVERAGE(C220:C222)</f>
        <v>62.266666666666673</v>
      </c>
      <c r="D56" s="12">
        <f t="shared" si="31"/>
        <v>92.09999999999998</v>
      </c>
      <c r="E56" s="12">
        <f t="shared" si="31"/>
        <v>91.7</v>
      </c>
      <c r="F56" s="12">
        <f t="shared" si="31"/>
        <v>100.90000000000002</v>
      </c>
      <c r="G56" s="12">
        <f t="shared" si="31"/>
        <v>78</v>
      </c>
      <c r="H56" s="12">
        <f t="shared" si="31"/>
        <v>100.96666666666665</v>
      </c>
      <c r="I56" s="12">
        <f t="shared" si="31"/>
        <v>78.400000000000006</v>
      </c>
      <c r="J56" s="12">
        <f t="shared" si="31"/>
        <v>87.5</v>
      </c>
      <c r="K56" s="12">
        <f t="shared" si="31"/>
        <v>83.9</v>
      </c>
      <c r="L56" s="12">
        <f t="shared" si="31"/>
        <v>96.09999999999998</v>
      </c>
      <c r="M56" s="12">
        <f t="shared" si="31"/>
        <v>111.59999999999998</v>
      </c>
      <c r="N56" s="12">
        <f t="shared" si="31"/>
        <v>93.033333333333317</v>
      </c>
      <c r="O56" s="19">
        <f>O222</f>
        <v>4.1816167519013261</v>
      </c>
    </row>
    <row r="57" spans="1:15" hidden="1" x14ac:dyDescent="0.2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3"/>
      <c r="N57" s="13"/>
    </row>
    <row r="58" spans="1:15" hidden="1" x14ac:dyDescent="0.2">
      <c r="A58" s="14">
        <v>2014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3"/>
      <c r="N58" s="13"/>
    </row>
    <row r="59" spans="1:15" hidden="1" x14ac:dyDescent="0.2">
      <c r="A59" s="11" t="s">
        <v>38</v>
      </c>
      <c r="B59" s="12">
        <f>AVERAGE(B223:B225)</f>
        <v>97.100000000000009</v>
      </c>
      <c r="C59" s="12">
        <f t="shared" ref="C59:N59" si="32">AVERAGE(C223:C225)</f>
        <v>95.7</v>
      </c>
      <c r="D59" s="12">
        <f t="shared" si="32"/>
        <v>95.90000000000002</v>
      </c>
      <c r="E59" s="12">
        <f t="shared" si="32"/>
        <v>99.466666666666654</v>
      </c>
      <c r="F59" s="12">
        <f t="shared" si="32"/>
        <v>100.76666666666665</v>
      </c>
      <c r="G59" s="12">
        <f t="shared" si="32"/>
        <v>78</v>
      </c>
      <c r="H59" s="12">
        <f t="shared" si="32"/>
        <v>101.26666666666665</v>
      </c>
      <c r="I59" s="12">
        <f t="shared" si="32"/>
        <v>78.400000000000006</v>
      </c>
      <c r="J59" s="12">
        <f t="shared" si="32"/>
        <v>87.5</v>
      </c>
      <c r="K59" s="12">
        <f t="shared" si="32"/>
        <v>88.09999999999998</v>
      </c>
      <c r="L59" s="12">
        <f t="shared" si="32"/>
        <v>96.09999999999998</v>
      </c>
      <c r="M59" s="12">
        <f t="shared" si="32"/>
        <v>113.53333333333335</v>
      </c>
      <c r="N59" s="12">
        <f t="shared" si="32"/>
        <v>97.733333333333334</v>
      </c>
      <c r="O59" s="19">
        <f>O225</f>
        <v>2.4135594977948549</v>
      </c>
    </row>
    <row r="60" spans="1:15" hidden="1" x14ac:dyDescent="0.2">
      <c r="A60" s="11" t="s">
        <v>39</v>
      </c>
      <c r="B60" s="12">
        <f>AVERAGE(B226:B228)</f>
        <v>108.83333333333333</v>
      </c>
      <c r="C60" s="12">
        <f t="shared" ref="C60:N60" si="33">AVERAGE(C226:C228)</f>
        <v>85.533333333333346</v>
      </c>
      <c r="D60" s="12">
        <f t="shared" si="33"/>
        <v>95.90000000000002</v>
      </c>
      <c r="E60" s="12">
        <f t="shared" si="33"/>
        <v>102.83333333333333</v>
      </c>
      <c r="F60" s="12">
        <f t="shared" si="33"/>
        <v>100.96666666666665</v>
      </c>
      <c r="G60" s="12">
        <f t="shared" si="33"/>
        <v>81.933333333333337</v>
      </c>
      <c r="H60" s="12">
        <f t="shared" si="33"/>
        <v>101.93333333333332</v>
      </c>
      <c r="I60" s="12">
        <f t="shared" si="33"/>
        <v>78.400000000000006</v>
      </c>
      <c r="J60" s="12">
        <f t="shared" si="33"/>
        <v>87.5</v>
      </c>
      <c r="K60" s="12">
        <f t="shared" si="33"/>
        <v>88.09999999999998</v>
      </c>
      <c r="L60" s="12">
        <f t="shared" si="33"/>
        <v>96.09999999999998</v>
      </c>
      <c r="M60" s="12">
        <f t="shared" si="33"/>
        <v>114.86666666666667</v>
      </c>
      <c r="N60" s="12">
        <f t="shared" si="33"/>
        <v>102.36666666666667</v>
      </c>
      <c r="O60" s="19">
        <f>O228</f>
        <v>6.2923118801231128</v>
      </c>
    </row>
    <row r="61" spans="1:15" hidden="1" x14ac:dyDescent="0.2">
      <c r="A61" s="11" t="s">
        <v>40</v>
      </c>
      <c r="B61" s="12">
        <f>AVERAGE(B229:B231)</f>
        <v>106.89999999999999</v>
      </c>
      <c r="C61" s="12">
        <f t="shared" ref="C61:N61" si="34">AVERAGE(C229:C231)</f>
        <v>68.5</v>
      </c>
      <c r="D61" s="12">
        <f t="shared" si="34"/>
        <v>95.90000000000002</v>
      </c>
      <c r="E61" s="12">
        <f t="shared" si="34"/>
        <v>101.26666666666667</v>
      </c>
      <c r="F61" s="12">
        <f t="shared" si="34"/>
        <v>102.93333333333334</v>
      </c>
      <c r="G61" s="12">
        <f t="shared" si="34"/>
        <v>89.8</v>
      </c>
      <c r="H61" s="12">
        <f t="shared" si="34"/>
        <v>101.83333333333333</v>
      </c>
      <c r="I61" s="12">
        <f t="shared" si="34"/>
        <v>78.400000000000006</v>
      </c>
      <c r="J61" s="12">
        <f t="shared" si="34"/>
        <v>87.5</v>
      </c>
      <c r="K61" s="12">
        <f t="shared" si="34"/>
        <v>88.09999999999998</v>
      </c>
      <c r="L61" s="12">
        <f t="shared" si="34"/>
        <v>96.09999999999998</v>
      </c>
      <c r="M61" s="12">
        <f t="shared" si="34"/>
        <v>115.73333333333333</v>
      </c>
      <c r="N61" s="12">
        <f t="shared" si="34"/>
        <v>100.2</v>
      </c>
      <c r="O61" s="19">
        <f>O231</f>
        <v>5.6134494294835235</v>
      </c>
    </row>
    <row r="62" spans="1:15" hidden="1" x14ac:dyDescent="0.2">
      <c r="A62" s="11" t="s">
        <v>41</v>
      </c>
      <c r="B62" s="12">
        <f>AVERAGE(B232:B234)</f>
        <v>101.13333333333333</v>
      </c>
      <c r="C62" s="12">
        <f t="shared" ref="C62:N62" si="35">AVERAGE(C232:C234)</f>
        <v>73.733333333333334</v>
      </c>
      <c r="D62" s="12">
        <f t="shared" si="35"/>
        <v>95.90000000000002</v>
      </c>
      <c r="E62" s="12">
        <f t="shared" si="35"/>
        <v>100.5</v>
      </c>
      <c r="F62" s="12">
        <f t="shared" si="35"/>
        <v>102.63333333333333</v>
      </c>
      <c r="G62" s="12">
        <f t="shared" si="35"/>
        <v>89.8</v>
      </c>
      <c r="H62" s="12">
        <f t="shared" si="35"/>
        <v>99.899999999999991</v>
      </c>
      <c r="I62" s="12">
        <f t="shared" si="35"/>
        <v>78.400000000000006</v>
      </c>
      <c r="J62" s="12">
        <f t="shared" si="35"/>
        <v>87.5</v>
      </c>
      <c r="K62" s="12">
        <f t="shared" si="35"/>
        <v>88.09999999999998</v>
      </c>
      <c r="L62" s="12">
        <f t="shared" si="35"/>
        <v>96.09999999999998</v>
      </c>
      <c r="M62" s="12">
        <f t="shared" si="35"/>
        <v>115.43333333333334</v>
      </c>
      <c r="N62" s="12">
        <f t="shared" si="35"/>
        <v>98</v>
      </c>
      <c r="O62" s="19">
        <f>O234</f>
        <v>5.2094483326267538</v>
      </c>
    </row>
    <row r="63" spans="1:15" hidden="1" x14ac:dyDescent="0.2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3"/>
      <c r="N63" s="13"/>
    </row>
    <row r="64" spans="1:15" hidden="1" x14ac:dyDescent="0.2">
      <c r="A64" s="14">
        <v>2015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3"/>
      <c r="N64" s="13"/>
    </row>
    <row r="65" spans="1:15" hidden="1" x14ac:dyDescent="0.2">
      <c r="A65" s="11" t="s">
        <v>38</v>
      </c>
      <c r="B65" s="12">
        <f>AVERAGE(B235:B237)</f>
        <v>97.899999999999991</v>
      </c>
      <c r="C65" s="12">
        <f t="shared" ref="C65:N65" si="36">AVERAGE(C235:C237)</f>
        <v>73.566666666666677</v>
      </c>
      <c r="D65" s="12">
        <f t="shared" si="36"/>
        <v>104.5</v>
      </c>
      <c r="E65" s="12">
        <f t="shared" si="36"/>
        <v>102.63333333333333</v>
      </c>
      <c r="F65" s="12">
        <f t="shared" si="36"/>
        <v>102.90000000000002</v>
      </c>
      <c r="G65" s="12">
        <f t="shared" si="36"/>
        <v>89.8</v>
      </c>
      <c r="H65" s="12">
        <f t="shared" si="36"/>
        <v>96.100000000000009</v>
      </c>
      <c r="I65" s="12">
        <f t="shared" si="36"/>
        <v>100</v>
      </c>
      <c r="J65" s="12">
        <f t="shared" si="36"/>
        <v>87.5</v>
      </c>
      <c r="K65" s="12">
        <f t="shared" si="36"/>
        <v>94.2</v>
      </c>
      <c r="L65" s="12">
        <f t="shared" si="36"/>
        <v>96.09999999999998</v>
      </c>
      <c r="M65" s="12">
        <f t="shared" si="36"/>
        <v>115.53333333333335</v>
      </c>
      <c r="N65" s="12">
        <f t="shared" si="36"/>
        <v>97.433333333333323</v>
      </c>
      <c r="O65" s="19">
        <f>O237</f>
        <v>2.2193192888915974</v>
      </c>
    </row>
    <row r="66" spans="1:15" hidden="1" x14ac:dyDescent="0.2">
      <c r="A66" s="11" t="s">
        <v>39</v>
      </c>
      <c r="B66" s="12">
        <f>AVERAGE(B238:B240)</f>
        <v>98.466666666666654</v>
      </c>
      <c r="C66" s="12">
        <f t="shared" ref="C66:N66" si="37">AVERAGE(C238:C240)</f>
        <v>75.433333333333337</v>
      </c>
      <c r="D66" s="12">
        <f t="shared" si="37"/>
        <v>104.56666666666666</v>
      </c>
      <c r="E66" s="12">
        <f t="shared" si="37"/>
        <v>99.7</v>
      </c>
      <c r="F66" s="12">
        <f t="shared" si="37"/>
        <v>103.33333333333333</v>
      </c>
      <c r="G66" s="12">
        <f t="shared" si="37"/>
        <v>89.8</v>
      </c>
      <c r="H66" s="12">
        <f t="shared" si="37"/>
        <v>96.866666666666674</v>
      </c>
      <c r="I66" s="12">
        <f t="shared" si="37"/>
        <v>100</v>
      </c>
      <c r="J66" s="12">
        <f t="shared" si="37"/>
        <v>99</v>
      </c>
      <c r="K66" s="12">
        <f t="shared" si="37"/>
        <v>94.2</v>
      </c>
      <c r="L66" s="12">
        <f t="shared" si="37"/>
        <v>96.09999999999998</v>
      </c>
      <c r="M66" s="12">
        <f t="shared" si="37"/>
        <v>116.63333333333333</v>
      </c>
      <c r="N66" s="12">
        <f t="shared" si="37"/>
        <v>97.5</v>
      </c>
      <c r="O66" s="19">
        <f>O240</f>
        <v>-4.148953448769201</v>
      </c>
    </row>
    <row r="67" spans="1:15" hidden="1" x14ac:dyDescent="0.2">
      <c r="A67" s="11" t="s">
        <v>40</v>
      </c>
      <c r="B67" s="12">
        <f>AVERAGE(B241:B243)</f>
        <v>102.60000000000001</v>
      </c>
      <c r="C67" s="12">
        <f t="shared" ref="C67:N67" si="38">AVERAGE(C241:C243)</f>
        <v>87.399999999999991</v>
      </c>
      <c r="D67" s="12">
        <f t="shared" si="38"/>
        <v>104.59999999999998</v>
      </c>
      <c r="E67" s="12">
        <f t="shared" si="38"/>
        <v>99.733333333333334</v>
      </c>
      <c r="F67" s="12">
        <f t="shared" si="38"/>
        <v>103.3</v>
      </c>
      <c r="G67" s="12">
        <f t="shared" si="38"/>
        <v>93.2</v>
      </c>
      <c r="H67" s="12">
        <f t="shared" si="38"/>
        <v>98.866666666666674</v>
      </c>
      <c r="I67" s="12">
        <f t="shared" si="38"/>
        <v>100</v>
      </c>
      <c r="J67" s="12">
        <f t="shared" si="38"/>
        <v>99</v>
      </c>
      <c r="K67" s="12">
        <f t="shared" si="38"/>
        <v>94.2</v>
      </c>
      <c r="L67" s="12">
        <f t="shared" si="38"/>
        <v>96.09999999999998</v>
      </c>
      <c r="M67" s="12">
        <f t="shared" si="38"/>
        <v>117.06666666666666</v>
      </c>
      <c r="N67" s="12">
        <f t="shared" si="38"/>
        <v>100.26666666666665</v>
      </c>
      <c r="O67" s="19">
        <f>O243</f>
        <v>-1.2000836671029778</v>
      </c>
    </row>
    <row r="68" spans="1:15" hidden="1" x14ac:dyDescent="0.2">
      <c r="A68" s="11" t="s">
        <v>41</v>
      </c>
      <c r="B68" s="12">
        <f>AVERAGE(B244:B246)</f>
        <v>102.46666666666665</v>
      </c>
      <c r="C68" s="12">
        <f t="shared" ref="C68:N68" si="39">AVERAGE(C244:C246)</f>
        <v>92.933333333333337</v>
      </c>
      <c r="D68" s="12">
        <f t="shared" si="39"/>
        <v>104.59999999999998</v>
      </c>
      <c r="E68" s="12">
        <f t="shared" si="39"/>
        <v>100.90000000000002</v>
      </c>
      <c r="F68" s="12">
        <f t="shared" si="39"/>
        <v>103.40000000000002</v>
      </c>
      <c r="G68" s="12">
        <f t="shared" si="39"/>
        <v>100</v>
      </c>
      <c r="H68" s="12">
        <f t="shared" si="39"/>
        <v>97.366666666666674</v>
      </c>
      <c r="I68" s="12">
        <f t="shared" si="39"/>
        <v>100</v>
      </c>
      <c r="J68" s="12">
        <f t="shared" si="39"/>
        <v>99</v>
      </c>
      <c r="K68" s="12">
        <f t="shared" si="39"/>
        <v>94.2</v>
      </c>
      <c r="L68" s="12">
        <f t="shared" si="39"/>
        <v>96.09999999999998</v>
      </c>
      <c r="M68" s="12">
        <f t="shared" si="39"/>
        <v>118.3</v>
      </c>
      <c r="N68" s="12">
        <f t="shared" si="39"/>
        <v>100.83333333333333</v>
      </c>
      <c r="O68" s="19">
        <f>O246</f>
        <v>1.8293024743772577</v>
      </c>
    </row>
    <row r="69" spans="1:15" x14ac:dyDescent="0.2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3"/>
      <c r="N69" s="13"/>
    </row>
    <row r="70" spans="1:15" x14ac:dyDescent="0.2">
      <c r="A70" s="14">
        <v>2016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3"/>
      <c r="N70" s="13"/>
    </row>
    <row r="71" spans="1:15" x14ac:dyDescent="0.2">
      <c r="A71" s="11" t="s">
        <v>38</v>
      </c>
      <c r="B71" s="12">
        <f>AVERAGE(B247:B249)</f>
        <v>102.89999999999999</v>
      </c>
      <c r="C71" s="12">
        <f t="shared" ref="C71:N71" si="40">AVERAGE(C247:C249)</f>
        <v>100.96666666666665</v>
      </c>
      <c r="D71" s="12">
        <f t="shared" si="40"/>
        <v>104.59999999999998</v>
      </c>
      <c r="E71" s="12">
        <f t="shared" si="40"/>
        <v>99.966666666666654</v>
      </c>
      <c r="F71" s="12">
        <f t="shared" si="40"/>
        <v>103.8</v>
      </c>
      <c r="G71" s="12">
        <f t="shared" si="40"/>
        <v>100</v>
      </c>
      <c r="H71" s="12">
        <f t="shared" si="40"/>
        <v>95.733333333333348</v>
      </c>
      <c r="I71" s="12">
        <f t="shared" si="40"/>
        <v>100</v>
      </c>
      <c r="J71" s="12">
        <f t="shared" si="40"/>
        <v>99</v>
      </c>
      <c r="K71" s="12">
        <f t="shared" si="40"/>
        <v>94.2</v>
      </c>
      <c r="L71" s="12">
        <f t="shared" si="40"/>
        <v>96.09999999999998</v>
      </c>
      <c r="M71" s="12">
        <f t="shared" si="40"/>
        <v>118.3</v>
      </c>
      <c r="N71" s="12">
        <f t="shared" si="40"/>
        <v>101.2</v>
      </c>
      <c r="O71" s="19">
        <f>O249</f>
        <v>3.562647719518599</v>
      </c>
    </row>
    <row r="72" spans="1:15" x14ac:dyDescent="0.2">
      <c r="A72" s="11" t="s">
        <v>39</v>
      </c>
      <c r="B72" s="12">
        <f>AVERAGE(B250:B252)</f>
        <v>103.7</v>
      </c>
      <c r="C72" s="12">
        <f t="shared" ref="C72:N72" si="41">AVERAGE(C250:C252)</f>
        <v>86.566666666666663</v>
      </c>
      <c r="D72" s="12">
        <f t="shared" si="41"/>
        <v>104.06666666666666</v>
      </c>
      <c r="E72" s="12">
        <f t="shared" si="41"/>
        <v>99.2</v>
      </c>
      <c r="F72" s="12">
        <f t="shared" si="41"/>
        <v>103.63333333333333</v>
      </c>
      <c r="G72" s="12">
        <f t="shared" si="41"/>
        <v>100</v>
      </c>
      <c r="H72" s="12">
        <f t="shared" si="41"/>
        <v>97.133333333333326</v>
      </c>
      <c r="I72" s="12">
        <f t="shared" si="41"/>
        <v>100</v>
      </c>
      <c r="J72" s="12">
        <f t="shared" si="41"/>
        <v>99.266666666666652</v>
      </c>
      <c r="K72" s="12">
        <f t="shared" si="41"/>
        <v>94.2</v>
      </c>
      <c r="L72" s="12">
        <f t="shared" si="41"/>
        <v>96.09999999999998</v>
      </c>
      <c r="M72" s="12">
        <f t="shared" si="41"/>
        <v>114.7</v>
      </c>
      <c r="N72" s="12">
        <f t="shared" si="41"/>
        <v>100.3</v>
      </c>
      <c r="O72" s="19">
        <f>O252</f>
        <v>4.0176457472899711</v>
      </c>
    </row>
    <row r="73" spans="1:15" x14ac:dyDescent="0.2">
      <c r="A73" s="11" t="s">
        <v>40</v>
      </c>
      <c r="B73" s="12">
        <f>AVERAGE(B253:B255)</f>
        <v>99.566666666666677</v>
      </c>
      <c r="C73" s="12">
        <f t="shared" ref="C73:N73" si="42">AVERAGE(C253:C255)</f>
        <v>88.2</v>
      </c>
      <c r="D73" s="12">
        <f t="shared" si="42"/>
        <v>103.16666666666667</v>
      </c>
      <c r="E73" s="12">
        <f t="shared" si="42"/>
        <v>98.733333333333334</v>
      </c>
      <c r="F73" s="12">
        <f t="shared" si="42"/>
        <v>101.76666666666667</v>
      </c>
      <c r="G73" s="12">
        <f t="shared" si="42"/>
        <v>100</v>
      </c>
      <c r="H73" s="12">
        <f t="shared" si="42"/>
        <v>98.09999999999998</v>
      </c>
      <c r="I73" s="12">
        <f t="shared" si="42"/>
        <v>100</v>
      </c>
      <c r="J73" s="12">
        <f t="shared" si="42"/>
        <v>100</v>
      </c>
      <c r="K73" s="12">
        <f t="shared" si="42"/>
        <v>94.2</v>
      </c>
      <c r="L73" s="12">
        <f t="shared" si="42"/>
        <v>96.09999999999998</v>
      </c>
      <c r="M73" s="12">
        <f t="shared" si="42"/>
        <v>105.66666666666667</v>
      </c>
      <c r="N73" s="12">
        <f t="shared" si="42"/>
        <v>98.5</v>
      </c>
      <c r="O73" s="19">
        <f>O255</f>
        <v>-0.72183100638385156</v>
      </c>
    </row>
    <row r="74" spans="1:15" x14ac:dyDescent="0.2">
      <c r="A74" s="11" t="s">
        <v>41</v>
      </c>
      <c r="B74" s="12">
        <f>AVERAGE(B256:B258)</f>
        <v>97.5</v>
      </c>
      <c r="C74" s="12">
        <f t="shared" ref="C74:N74" si="43">AVERAGE(C256:C258)</f>
        <v>91.733333333333334</v>
      </c>
      <c r="D74" s="12">
        <f t="shared" si="43"/>
        <v>103.63333333333333</v>
      </c>
      <c r="E74" s="12">
        <f t="shared" si="43"/>
        <v>98.966666666666654</v>
      </c>
      <c r="F74" s="12">
        <f t="shared" si="43"/>
        <v>101.33333333333333</v>
      </c>
      <c r="G74" s="12">
        <f t="shared" si="43"/>
        <v>100</v>
      </c>
      <c r="H74" s="12">
        <f t="shared" si="43"/>
        <v>98.233333333333334</v>
      </c>
      <c r="I74" s="12">
        <f t="shared" si="43"/>
        <v>100</v>
      </c>
      <c r="J74" s="12">
        <f t="shared" si="43"/>
        <v>100</v>
      </c>
      <c r="K74" s="12">
        <f t="shared" si="43"/>
        <v>94.2</v>
      </c>
      <c r="L74" s="12">
        <f t="shared" si="43"/>
        <v>96.09999999999998</v>
      </c>
      <c r="M74" s="12">
        <f t="shared" si="43"/>
        <v>104.06666666666666</v>
      </c>
      <c r="N74" s="12">
        <f t="shared" si="43"/>
        <v>98</v>
      </c>
      <c r="O74" s="19">
        <f>O258</f>
        <v>-2.7775292936734863</v>
      </c>
    </row>
    <row r="75" spans="1:15" x14ac:dyDescent="0.2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3"/>
      <c r="N75" s="13"/>
    </row>
    <row r="76" spans="1:15" hidden="1" x14ac:dyDescent="0.2">
      <c r="A76" s="14">
        <v>2017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3"/>
      <c r="N76" s="13"/>
    </row>
    <row r="77" spans="1:15" hidden="1" x14ac:dyDescent="0.2">
      <c r="A77" s="11" t="s">
        <v>38</v>
      </c>
      <c r="B77" s="12">
        <f t="shared" ref="B77:N77" si="44">AVERAGE(B259:B261)</f>
        <v>99.766666666666666</v>
      </c>
      <c r="C77" s="12">
        <f t="shared" si="44"/>
        <v>100.46666666666668</v>
      </c>
      <c r="D77" s="12">
        <f t="shared" si="44"/>
        <v>99.59999999999998</v>
      </c>
      <c r="E77" s="12">
        <f t="shared" si="44"/>
        <v>97.600000000000009</v>
      </c>
      <c r="F77" s="12">
        <f t="shared" si="44"/>
        <v>100.56666666666668</v>
      </c>
      <c r="G77" s="12">
        <f t="shared" si="44"/>
        <v>100</v>
      </c>
      <c r="H77" s="12">
        <f t="shared" si="44"/>
        <v>99.833333333333329</v>
      </c>
      <c r="I77" s="12">
        <f t="shared" si="44"/>
        <v>100</v>
      </c>
      <c r="J77" s="12">
        <f t="shared" si="44"/>
        <v>100</v>
      </c>
      <c r="K77" s="12">
        <f t="shared" si="44"/>
        <v>100</v>
      </c>
      <c r="L77" s="12">
        <f t="shared" si="44"/>
        <v>97.466666666666654</v>
      </c>
      <c r="M77" s="12">
        <f t="shared" si="44"/>
        <v>101.73333333333335</v>
      </c>
      <c r="N77" s="12">
        <f t="shared" si="44"/>
        <v>99.399999999999991</v>
      </c>
      <c r="O77" s="15">
        <f>O261</f>
        <v>-1.8</v>
      </c>
    </row>
    <row r="78" spans="1:15" hidden="1" x14ac:dyDescent="0.2">
      <c r="A78" s="11" t="s">
        <v>39</v>
      </c>
      <c r="B78" s="12">
        <f t="shared" ref="B78:N78" si="45">AVERAGE(B262:B264)</f>
        <v>102.46666666666665</v>
      </c>
      <c r="C78" s="12">
        <f t="shared" si="45"/>
        <v>99.733333333333334</v>
      </c>
      <c r="D78" s="12">
        <f t="shared" si="45"/>
        <v>99.833333333333329</v>
      </c>
      <c r="E78" s="12">
        <f t="shared" si="45"/>
        <v>99.3</v>
      </c>
      <c r="F78" s="12">
        <f t="shared" si="45"/>
        <v>99.833333333333329</v>
      </c>
      <c r="G78" s="12">
        <f t="shared" si="45"/>
        <v>100</v>
      </c>
      <c r="H78" s="12">
        <f t="shared" si="45"/>
        <v>100.26666666666667</v>
      </c>
      <c r="I78" s="12">
        <f t="shared" si="45"/>
        <v>100</v>
      </c>
      <c r="J78" s="12">
        <f t="shared" si="45"/>
        <v>100</v>
      </c>
      <c r="K78" s="12">
        <f t="shared" si="45"/>
        <v>100</v>
      </c>
      <c r="L78" s="12">
        <f t="shared" si="45"/>
        <v>100.2</v>
      </c>
      <c r="M78" s="12">
        <f t="shared" si="45"/>
        <v>99.466666666666654</v>
      </c>
      <c r="N78" s="12">
        <f t="shared" si="45"/>
        <v>100.76666666666665</v>
      </c>
      <c r="O78" s="15">
        <f>O264</f>
        <v>0.5</v>
      </c>
    </row>
    <row r="79" spans="1:15" hidden="1" x14ac:dyDescent="0.2">
      <c r="A79" s="11" t="s">
        <v>40</v>
      </c>
      <c r="B79" s="12">
        <f t="shared" ref="B79:N79" si="46">AVERAGE(B265:B267)</f>
        <v>100.43333333333334</v>
      </c>
      <c r="C79" s="12">
        <f t="shared" si="46"/>
        <v>97.833333333333329</v>
      </c>
      <c r="D79" s="12">
        <f t="shared" si="46"/>
        <v>100.3</v>
      </c>
      <c r="E79" s="12">
        <f t="shared" si="46"/>
        <v>100.43333333333334</v>
      </c>
      <c r="F79" s="12">
        <f t="shared" si="46"/>
        <v>99.866666666666674</v>
      </c>
      <c r="G79" s="12">
        <f t="shared" si="46"/>
        <v>100</v>
      </c>
      <c r="H79" s="12">
        <f t="shared" si="46"/>
        <v>99.566666666666677</v>
      </c>
      <c r="I79" s="12">
        <f t="shared" si="46"/>
        <v>100</v>
      </c>
      <c r="J79" s="12">
        <f t="shared" si="46"/>
        <v>100</v>
      </c>
      <c r="K79" s="12">
        <f t="shared" si="46"/>
        <v>100</v>
      </c>
      <c r="L79" s="12">
        <f t="shared" si="46"/>
        <v>100.2</v>
      </c>
      <c r="M79" s="12">
        <f t="shared" si="46"/>
        <v>99.40000000000002</v>
      </c>
      <c r="N79" s="12">
        <f t="shared" si="46"/>
        <v>100.03333333333335</v>
      </c>
      <c r="O79" s="15">
        <f>O267</f>
        <v>1.5</v>
      </c>
    </row>
    <row r="80" spans="1:15" hidden="1" x14ac:dyDescent="0.2">
      <c r="A80" s="11" t="s">
        <v>41</v>
      </c>
      <c r="B80" s="12">
        <f t="shared" ref="B80:N80" si="47">AVERAGE(B268:B270)</f>
        <v>97.300000000000011</v>
      </c>
      <c r="C80" s="12">
        <f t="shared" si="47"/>
        <v>101.93333333333334</v>
      </c>
      <c r="D80" s="12">
        <f t="shared" si="47"/>
        <v>100.3</v>
      </c>
      <c r="E80" s="12">
        <f t="shared" si="47"/>
        <v>102.66666666666667</v>
      </c>
      <c r="F80" s="12">
        <f t="shared" si="47"/>
        <v>99.666666666666671</v>
      </c>
      <c r="G80" s="12">
        <f t="shared" si="47"/>
        <v>100</v>
      </c>
      <c r="H80" s="12">
        <f t="shared" si="47"/>
        <v>100.33333333333333</v>
      </c>
      <c r="I80" s="12">
        <f t="shared" si="47"/>
        <v>100</v>
      </c>
      <c r="J80" s="12">
        <f t="shared" si="47"/>
        <v>100</v>
      </c>
      <c r="K80" s="12">
        <f t="shared" si="47"/>
        <v>100</v>
      </c>
      <c r="L80" s="12">
        <f t="shared" si="47"/>
        <v>101.96666666666665</v>
      </c>
      <c r="M80" s="12">
        <f t="shared" si="47"/>
        <v>99.466666666666654</v>
      </c>
      <c r="N80" s="12">
        <f t="shared" si="47"/>
        <v>99.8</v>
      </c>
      <c r="O80" s="15">
        <f>O270</f>
        <v>1.8</v>
      </c>
    </row>
    <row r="81" spans="1:15" hidden="1" x14ac:dyDescent="0.2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3"/>
      <c r="N81" s="13"/>
      <c r="O81" s="12"/>
    </row>
    <row r="82" spans="1:15" hidden="1" x14ac:dyDescent="0.2">
      <c r="A82" s="14">
        <v>2018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3"/>
      <c r="N82" s="13"/>
      <c r="O82" s="12"/>
    </row>
    <row r="83" spans="1:15" hidden="1" x14ac:dyDescent="0.2">
      <c r="A83" s="11" t="s">
        <v>38</v>
      </c>
      <c r="B83" s="12">
        <f t="shared" ref="B83:N83" si="48">AVERAGE(B271:B273)</f>
        <v>101.76666666666665</v>
      </c>
      <c r="C83" s="12">
        <f t="shared" si="48"/>
        <v>116</v>
      </c>
      <c r="D83" s="12">
        <f t="shared" si="48"/>
        <v>100.40000000000002</v>
      </c>
      <c r="E83" s="12">
        <f t="shared" si="48"/>
        <v>101.8</v>
      </c>
      <c r="F83" s="12">
        <f t="shared" si="48"/>
        <v>99.466666666666654</v>
      </c>
      <c r="G83" s="12">
        <f t="shared" si="48"/>
        <v>100</v>
      </c>
      <c r="H83" s="12">
        <f t="shared" si="48"/>
        <v>102.76666666666667</v>
      </c>
      <c r="I83" s="12">
        <f t="shared" si="48"/>
        <v>100</v>
      </c>
      <c r="J83" s="12">
        <f t="shared" si="48"/>
        <v>100</v>
      </c>
      <c r="K83" s="12">
        <f t="shared" si="48"/>
        <v>122.7</v>
      </c>
      <c r="L83" s="12">
        <f t="shared" si="48"/>
        <v>105.5</v>
      </c>
      <c r="M83" s="12">
        <f t="shared" si="48"/>
        <v>99.40000000000002</v>
      </c>
      <c r="N83" s="12">
        <f t="shared" si="48"/>
        <v>103.36666666666667</v>
      </c>
      <c r="O83" s="15">
        <f>O273</f>
        <v>4</v>
      </c>
    </row>
    <row r="84" spans="1:15" hidden="1" x14ac:dyDescent="0.2">
      <c r="A84" s="11" t="s">
        <v>39</v>
      </c>
      <c r="B84" s="12">
        <f t="shared" ref="B84:N84" si="49">AVERAGE(B274:B276)</f>
        <v>103</v>
      </c>
      <c r="C84" s="12">
        <f t="shared" si="49"/>
        <v>106.26666666666667</v>
      </c>
      <c r="D84" s="12">
        <f t="shared" si="49"/>
        <v>100.09999999999998</v>
      </c>
      <c r="E84" s="12">
        <f t="shared" si="49"/>
        <v>102</v>
      </c>
      <c r="F84" s="12">
        <f t="shared" si="49"/>
        <v>99.600000000000009</v>
      </c>
      <c r="G84" s="12">
        <f t="shared" si="49"/>
        <v>100</v>
      </c>
      <c r="H84" s="12">
        <f t="shared" si="49"/>
        <v>103.73333333333335</v>
      </c>
      <c r="I84" s="12">
        <f t="shared" si="49"/>
        <v>100</v>
      </c>
      <c r="J84" s="12">
        <f t="shared" si="49"/>
        <v>100</v>
      </c>
      <c r="K84" s="12">
        <f t="shared" si="49"/>
        <v>122.7</v>
      </c>
      <c r="L84" s="12">
        <f t="shared" si="49"/>
        <v>105.5</v>
      </c>
      <c r="M84" s="12">
        <f t="shared" si="49"/>
        <v>98.7</v>
      </c>
      <c r="N84" s="12">
        <f t="shared" si="49"/>
        <v>103.23333333333333</v>
      </c>
      <c r="O84" s="15">
        <f>O276</f>
        <v>2.4</v>
      </c>
    </row>
    <row r="85" spans="1:15" hidden="1" x14ac:dyDescent="0.2">
      <c r="A85" s="11" t="s">
        <v>40</v>
      </c>
      <c r="B85" s="12">
        <f t="shared" ref="B85:N85" si="50">AVERAGE(B277:B279)</f>
        <v>102.63333333333333</v>
      </c>
      <c r="C85" s="12">
        <f t="shared" si="50"/>
        <v>110.3</v>
      </c>
      <c r="D85" s="12">
        <f t="shared" si="50"/>
        <v>100.09999999999998</v>
      </c>
      <c r="E85" s="12">
        <f t="shared" si="50"/>
        <v>101.8</v>
      </c>
      <c r="F85" s="12">
        <f t="shared" si="50"/>
        <v>98.399999999999991</v>
      </c>
      <c r="G85" s="12">
        <f t="shared" si="50"/>
        <v>100</v>
      </c>
      <c r="H85" s="12">
        <f t="shared" si="50"/>
        <v>104.16666666666667</v>
      </c>
      <c r="I85" s="12">
        <f t="shared" si="50"/>
        <v>100</v>
      </c>
      <c r="J85" s="12">
        <f t="shared" si="50"/>
        <v>100</v>
      </c>
      <c r="K85" s="12">
        <f t="shared" si="50"/>
        <v>122.7</v>
      </c>
      <c r="L85" s="12">
        <f t="shared" si="50"/>
        <v>104.5</v>
      </c>
      <c r="M85" s="12">
        <f t="shared" si="50"/>
        <v>98.90000000000002</v>
      </c>
      <c r="N85" s="12">
        <f t="shared" si="50"/>
        <v>103.43333333333332</v>
      </c>
      <c r="O85" s="15">
        <f>O279</f>
        <v>3.4</v>
      </c>
    </row>
    <row r="86" spans="1:15" hidden="1" x14ac:dyDescent="0.2">
      <c r="A86" s="11" t="s">
        <v>41</v>
      </c>
      <c r="B86" s="12">
        <f t="shared" ref="B86:N86" si="51">AVERAGE(B280:B282)</f>
        <v>100.23333333333333</v>
      </c>
      <c r="C86" s="12">
        <f t="shared" si="51"/>
        <v>116.36666666666667</v>
      </c>
      <c r="D86" s="12">
        <f t="shared" si="51"/>
        <v>100.09999999999998</v>
      </c>
      <c r="E86" s="12">
        <f t="shared" si="51"/>
        <v>104.60000000000001</v>
      </c>
      <c r="F86" s="12">
        <f t="shared" si="51"/>
        <v>97.266666666666666</v>
      </c>
      <c r="G86" s="12">
        <f t="shared" si="51"/>
        <v>100</v>
      </c>
      <c r="H86" s="12">
        <f t="shared" si="51"/>
        <v>106.46666666666665</v>
      </c>
      <c r="I86" s="12">
        <f t="shared" si="51"/>
        <v>100</v>
      </c>
      <c r="J86" s="12">
        <f t="shared" si="51"/>
        <v>100</v>
      </c>
      <c r="K86" s="12">
        <f t="shared" si="51"/>
        <v>122.7</v>
      </c>
      <c r="L86" s="12">
        <f t="shared" si="51"/>
        <v>104</v>
      </c>
      <c r="M86" s="12">
        <f t="shared" si="51"/>
        <v>98.90000000000002</v>
      </c>
      <c r="N86" s="12">
        <f t="shared" si="51"/>
        <v>104.23333333333335</v>
      </c>
      <c r="O86" s="15">
        <f>O282</f>
        <v>4.4000000000000004</v>
      </c>
    </row>
    <row r="87" spans="1:15" hidden="1" x14ac:dyDescent="0.2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5"/>
    </row>
    <row r="88" spans="1:15" hidden="1" x14ac:dyDescent="0.2">
      <c r="A88" s="14">
        <v>2019</v>
      </c>
    </row>
    <row r="89" spans="1:15" hidden="1" x14ac:dyDescent="0.2">
      <c r="A89" s="11" t="s">
        <v>38</v>
      </c>
      <c r="B89" s="12">
        <f t="shared" ref="B89:N89" si="52">AVERAGE(B283:B285)</f>
        <v>101.83333333333333</v>
      </c>
      <c r="C89" s="12">
        <f t="shared" si="52"/>
        <v>115.93333333333334</v>
      </c>
      <c r="D89" s="12">
        <f t="shared" si="52"/>
        <v>100.3</v>
      </c>
      <c r="E89" s="12">
        <f t="shared" si="52"/>
        <v>109.96666666666665</v>
      </c>
      <c r="F89" s="12">
        <f t="shared" si="52"/>
        <v>97.033333333333346</v>
      </c>
      <c r="G89" s="12">
        <f t="shared" si="52"/>
        <v>100</v>
      </c>
      <c r="H89" s="12">
        <f t="shared" si="52"/>
        <v>101.53333333333332</v>
      </c>
      <c r="I89" s="12">
        <f t="shared" si="52"/>
        <v>100</v>
      </c>
      <c r="J89" s="12">
        <f t="shared" si="52"/>
        <v>100</v>
      </c>
      <c r="K89" s="12">
        <f t="shared" si="52"/>
        <v>128.9</v>
      </c>
      <c r="L89" s="12">
        <f t="shared" si="52"/>
        <v>104</v>
      </c>
      <c r="M89" s="12">
        <f t="shared" si="52"/>
        <v>98.90000000000002</v>
      </c>
      <c r="N89" s="12">
        <f t="shared" si="52"/>
        <v>104.89999999999999</v>
      </c>
      <c r="O89" s="12">
        <f>O285</f>
        <v>1.5</v>
      </c>
    </row>
    <row r="90" spans="1:15" hidden="1" x14ac:dyDescent="0.2">
      <c r="A90" s="11" t="s">
        <v>39</v>
      </c>
      <c r="B90" s="12">
        <f t="shared" ref="B90:N90" si="53">AVERAGE(B286:B288)</f>
        <v>100.16666666666667</v>
      </c>
      <c r="C90" s="12">
        <f t="shared" si="53"/>
        <v>116.33333333333333</v>
      </c>
      <c r="D90" s="12">
        <f t="shared" si="53"/>
        <v>100.40000000000002</v>
      </c>
      <c r="E90" s="12">
        <f t="shared" si="53"/>
        <v>110.93333333333334</v>
      </c>
      <c r="F90" s="12">
        <f t="shared" si="53"/>
        <v>96.533333333333346</v>
      </c>
      <c r="G90" s="12">
        <f t="shared" si="53"/>
        <v>100</v>
      </c>
      <c r="H90" s="12">
        <f t="shared" si="53"/>
        <v>103.8</v>
      </c>
      <c r="I90" s="12">
        <f t="shared" si="53"/>
        <v>100</v>
      </c>
      <c r="J90" s="12">
        <f t="shared" si="53"/>
        <v>100</v>
      </c>
      <c r="K90" s="12">
        <f t="shared" si="53"/>
        <v>128.9</v>
      </c>
      <c r="L90" s="12">
        <f t="shared" si="53"/>
        <v>104</v>
      </c>
      <c r="M90" s="12">
        <f t="shared" si="53"/>
        <v>98.90000000000002</v>
      </c>
      <c r="N90" s="12">
        <f t="shared" si="53"/>
        <v>104.96666666666665</v>
      </c>
      <c r="O90" s="12">
        <f>O288</f>
        <v>1.7</v>
      </c>
    </row>
    <row r="91" spans="1:15" hidden="1" x14ac:dyDescent="0.2">
      <c r="A91" s="11" t="s">
        <v>40</v>
      </c>
      <c r="B91" s="12">
        <f t="shared" ref="B91:N91" si="54">AVERAGE(B289:B291)</f>
        <v>101.43333333333334</v>
      </c>
      <c r="C91" s="12">
        <f t="shared" si="54"/>
        <v>120.06666666666666</v>
      </c>
      <c r="D91" s="12">
        <f t="shared" si="54"/>
        <v>100.40000000000002</v>
      </c>
      <c r="E91" s="12">
        <f t="shared" si="54"/>
        <v>112.03333333333335</v>
      </c>
      <c r="F91" s="12">
        <f t="shared" si="54"/>
        <v>96.566666666666663</v>
      </c>
      <c r="G91" s="12">
        <f t="shared" si="54"/>
        <v>100</v>
      </c>
      <c r="H91" s="12">
        <f t="shared" si="54"/>
        <v>103.56666666666668</v>
      </c>
      <c r="I91" s="12">
        <f t="shared" si="54"/>
        <v>100</v>
      </c>
      <c r="J91" s="12">
        <f t="shared" si="54"/>
        <v>100</v>
      </c>
      <c r="K91" s="12">
        <f t="shared" si="54"/>
        <v>128.9</v>
      </c>
      <c r="L91" s="12">
        <f t="shared" si="54"/>
        <v>104</v>
      </c>
      <c r="M91" s="12">
        <f t="shared" si="54"/>
        <v>98.90000000000002</v>
      </c>
      <c r="N91" s="12">
        <f t="shared" si="54"/>
        <v>105.96666666666668</v>
      </c>
      <c r="O91" s="12">
        <f>O291</f>
        <v>2.4</v>
      </c>
    </row>
    <row r="92" spans="1:15" hidden="1" x14ac:dyDescent="0.2">
      <c r="A92" s="11" t="s">
        <v>41</v>
      </c>
      <c r="B92" s="12">
        <f t="shared" ref="B92:N92" si="55">AVERAGE(B292:B294)</f>
        <v>102.13333333333333</v>
      </c>
      <c r="C92" s="12">
        <f t="shared" si="55"/>
        <v>126.23333333333333</v>
      </c>
      <c r="D92" s="12">
        <f t="shared" si="55"/>
        <v>100.40000000000002</v>
      </c>
      <c r="E92" s="12">
        <f t="shared" si="55"/>
        <v>113.8</v>
      </c>
      <c r="F92" s="12">
        <f t="shared" si="55"/>
        <v>96.7</v>
      </c>
      <c r="G92" s="12">
        <f t="shared" si="55"/>
        <v>100</v>
      </c>
      <c r="H92" s="12">
        <f t="shared" si="55"/>
        <v>103.8</v>
      </c>
      <c r="I92" s="12">
        <f t="shared" si="55"/>
        <v>100</v>
      </c>
      <c r="J92" s="12">
        <f t="shared" si="55"/>
        <v>100</v>
      </c>
      <c r="K92" s="12">
        <f t="shared" si="55"/>
        <v>128.9</v>
      </c>
      <c r="L92" s="12">
        <f t="shared" si="55"/>
        <v>104</v>
      </c>
      <c r="M92" s="12">
        <f t="shared" si="55"/>
        <v>98.90000000000002</v>
      </c>
      <c r="N92" s="12">
        <f t="shared" si="55"/>
        <v>107.33333333333333</v>
      </c>
      <c r="O92" s="12">
        <f>O294</f>
        <v>3</v>
      </c>
    </row>
    <row r="93" spans="1:15" hidden="1" x14ac:dyDescent="0.2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hidden="1" x14ac:dyDescent="0.2">
      <c r="A94" s="14">
        <v>2020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hidden="1" x14ac:dyDescent="0.2">
      <c r="A95" s="11" t="s">
        <v>38</v>
      </c>
      <c r="B95" s="12">
        <f t="shared" ref="B95:N95" si="56">AVERAGE(B295:B297)</f>
        <v>103.83333333333333</v>
      </c>
      <c r="C95" s="12">
        <f t="shared" si="56"/>
        <v>176.23333333333335</v>
      </c>
      <c r="D95" s="12">
        <f t="shared" si="56"/>
        <v>100</v>
      </c>
      <c r="E95" s="12">
        <f t="shared" si="56"/>
        <v>114.89999999999999</v>
      </c>
      <c r="F95" s="12">
        <f t="shared" si="56"/>
        <v>97.300000000000011</v>
      </c>
      <c r="G95" s="12">
        <f t="shared" si="56"/>
        <v>109.59999999999998</v>
      </c>
      <c r="H95" s="12">
        <f t="shared" si="56"/>
        <v>103.60000000000001</v>
      </c>
      <c r="I95" s="12">
        <f t="shared" si="56"/>
        <v>100</v>
      </c>
      <c r="J95" s="12">
        <f t="shared" si="56"/>
        <v>100</v>
      </c>
      <c r="K95" s="12">
        <f t="shared" si="56"/>
        <v>128.9</v>
      </c>
      <c r="L95" s="12">
        <f t="shared" si="56"/>
        <v>104</v>
      </c>
      <c r="M95" s="12">
        <f t="shared" si="56"/>
        <v>98.90000000000002</v>
      </c>
      <c r="N95" s="12">
        <f t="shared" si="56"/>
        <v>114.2</v>
      </c>
      <c r="O95" s="12">
        <f>O297</f>
        <v>8.8655862726406234</v>
      </c>
    </row>
    <row r="96" spans="1:15" hidden="1" x14ac:dyDescent="0.2">
      <c r="A96" s="11" t="s">
        <v>39</v>
      </c>
      <c r="B96" s="12">
        <f>AVERAGE(B298:B300)</f>
        <v>104.76666666666667</v>
      </c>
      <c r="C96" s="12">
        <f t="shared" ref="C96:N96" si="57">AVERAGE(C298:C300)</f>
        <v>162.96666666666667</v>
      </c>
      <c r="D96" s="12">
        <f t="shared" si="57"/>
        <v>100</v>
      </c>
      <c r="E96" s="12">
        <f t="shared" si="57"/>
        <v>111.8</v>
      </c>
      <c r="F96" s="12">
        <f t="shared" si="57"/>
        <v>96.866666666666674</v>
      </c>
      <c r="G96" s="12">
        <f t="shared" si="57"/>
        <v>109.59999999999998</v>
      </c>
      <c r="H96" s="12">
        <f t="shared" si="57"/>
        <v>96.533333333333346</v>
      </c>
      <c r="I96" s="12">
        <f t="shared" si="57"/>
        <v>100</v>
      </c>
      <c r="J96" s="12">
        <f t="shared" si="57"/>
        <v>100</v>
      </c>
      <c r="K96" s="12">
        <f t="shared" si="57"/>
        <v>128.9</v>
      </c>
      <c r="L96" s="12">
        <f t="shared" si="57"/>
        <v>104</v>
      </c>
      <c r="M96" s="12">
        <f t="shared" si="57"/>
        <v>98.90000000000002</v>
      </c>
      <c r="N96" s="12">
        <f t="shared" si="57"/>
        <v>111.06666666666668</v>
      </c>
      <c r="O96" s="12">
        <f>O300</f>
        <v>5.8113686884725624</v>
      </c>
    </row>
    <row r="97" spans="1:15" hidden="1" x14ac:dyDescent="0.2">
      <c r="A97" s="11" t="s">
        <v>40</v>
      </c>
      <c r="B97" s="12">
        <f>AVERAGE(B301:B303)</f>
        <v>102.39999999999999</v>
      </c>
      <c r="C97" s="12">
        <f t="shared" ref="C97:N97" si="58">AVERAGE(C301:C303)</f>
        <v>129.13333333333333</v>
      </c>
      <c r="D97" s="12">
        <f t="shared" si="58"/>
        <v>100</v>
      </c>
      <c r="E97" s="12">
        <f t="shared" si="58"/>
        <v>111.10000000000001</v>
      </c>
      <c r="F97" s="12">
        <f t="shared" si="58"/>
        <v>96.766666666666666</v>
      </c>
      <c r="G97" s="12">
        <f t="shared" si="58"/>
        <v>109.59999999999998</v>
      </c>
      <c r="H97" s="12">
        <f t="shared" si="58"/>
        <v>94.833333333333329</v>
      </c>
      <c r="I97" s="12">
        <f t="shared" si="58"/>
        <v>100</v>
      </c>
      <c r="J97" s="12">
        <f t="shared" si="58"/>
        <v>100</v>
      </c>
      <c r="K97" s="12">
        <f t="shared" si="58"/>
        <v>128.9</v>
      </c>
      <c r="L97" s="12">
        <f t="shared" si="58"/>
        <v>104</v>
      </c>
      <c r="M97" s="12">
        <f t="shared" si="58"/>
        <v>98.90000000000002</v>
      </c>
      <c r="N97" s="12">
        <f t="shared" si="58"/>
        <v>105.69999999999999</v>
      </c>
      <c r="O97" s="12">
        <f>O303</f>
        <v>-0.25165146272415617</v>
      </c>
    </row>
    <row r="98" spans="1:15" hidden="1" x14ac:dyDescent="0.2">
      <c r="A98" s="11" t="s">
        <v>41</v>
      </c>
      <c r="B98" s="12">
        <f>AVERAGE(B304:B306)</f>
        <v>99.066666666666663</v>
      </c>
      <c r="C98" s="12">
        <f t="shared" ref="C98:N98" si="59">AVERAGE(C304:C306)</f>
        <v>133.80000000000001</v>
      </c>
      <c r="D98" s="12">
        <f t="shared" si="59"/>
        <v>100</v>
      </c>
      <c r="E98" s="12">
        <f t="shared" si="59"/>
        <v>111.86666666666667</v>
      </c>
      <c r="F98" s="12">
        <f t="shared" si="59"/>
        <v>96.399999999999991</v>
      </c>
      <c r="G98" s="12">
        <f t="shared" si="59"/>
        <v>109.59999999999998</v>
      </c>
      <c r="H98" s="12">
        <f t="shared" si="59"/>
        <v>95.333333333333329</v>
      </c>
      <c r="I98" s="12">
        <f t="shared" si="59"/>
        <v>100</v>
      </c>
      <c r="J98" s="12">
        <f t="shared" si="59"/>
        <v>100</v>
      </c>
      <c r="K98" s="12">
        <f t="shared" si="59"/>
        <v>128.9</v>
      </c>
      <c r="L98" s="12">
        <f t="shared" si="59"/>
        <v>104</v>
      </c>
      <c r="M98" s="12">
        <f t="shared" si="59"/>
        <v>98.90000000000002</v>
      </c>
      <c r="N98" s="12">
        <f t="shared" si="59"/>
        <v>105.36666666666667</v>
      </c>
      <c r="O98" s="12">
        <f>O306</f>
        <v>-1.832298136645949</v>
      </c>
    </row>
    <row r="99" spans="1:15" hidden="1" x14ac:dyDescent="0.2">
      <c r="A99" s="1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hidden="1" x14ac:dyDescent="0.2">
      <c r="A100" s="14">
        <v>2021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hidden="1" x14ac:dyDescent="0.2">
      <c r="A101" s="11" t="s">
        <v>38</v>
      </c>
      <c r="B101" s="12">
        <f>AVERAGE(B307:B309)</f>
        <v>98.133333333333326</v>
      </c>
      <c r="C101" s="12">
        <f t="shared" ref="C101:N101" si="60">AVERAGE(C307:C309)</f>
        <v>177.23333333333335</v>
      </c>
      <c r="D101" s="12">
        <f t="shared" si="60"/>
        <v>102.39999999999999</v>
      </c>
      <c r="E101" s="12">
        <f t="shared" si="60"/>
        <v>115.06666666666666</v>
      </c>
      <c r="F101" s="12">
        <f t="shared" si="60"/>
        <v>91.966666666666654</v>
      </c>
      <c r="G101" s="12">
        <f t="shared" si="60"/>
        <v>107.93333333333332</v>
      </c>
      <c r="H101" s="12">
        <f t="shared" si="60"/>
        <v>97.2</v>
      </c>
      <c r="I101" s="12">
        <f t="shared" si="60"/>
        <v>100</v>
      </c>
      <c r="J101" s="12">
        <f t="shared" si="60"/>
        <v>100.03333333333335</v>
      </c>
      <c r="K101" s="12">
        <f t="shared" si="60"/>
        <v>124.90000000000002</v>
      </c>
      <c r="L101" s="12">
        <f t="shared" si="60"/>
        <v>104</v>
      </c>
      <c r="M101" s="12">
        <f t="shared" si="60"/>
        <v>98.233333333333348</v>
      </c>
      <c r="N101" s="12">
        <f t="shared" si="60"/>
        <v>111.06666666666666</v>
      </c>
      <c r="O101" s="12">
        <f>O309</f>
        <v>-2.7</v>
      </c>
    </row>
    <row r="102" spans="1:15" hidden="1" x14ac:dyDescent="0.2">
      <c r="A102" s="11" t="s">
        <v>39</v>
      </c>
      <c r="B102" s="12">
        <f>AVERAGE(B310:B312)</f>
        <v>99.233333333333334</v>
      </c>
      <c r="C102" s="12">
        <f t="shared" ref="C102:N102" si="61">AVERAGE(C310:C312)</f>
        <v>157.83333333333334</v>
      </c>
      <c r="D102" s="12">
        <f t="shared" si="61"/>
        <v>102.2</v>
      </c>
      <c r="E102" s="12">
        <f t="shared" si="61"/>
        <v>116.60000000000001</v>
      </c>
      <c r="F102" s="12">
        <f t="shared" si="61"/>
        <v>92</v>
      </c>
      <c r="G102" s="12">
        <f t="shared" si="61"/>
        <v>107.23333333333333</v>
      </c>
      <c r="H102" s="12">
        <f t="shared" si="61"/>
        <v>99.5</v>
      </c>
      <c r="I102" s="12">
        <f t="shared" si="61"/>
        <v>100</v>
      </c>
      <c r="J102" s="12">
        <f t="shared" si="61"/>
        <v>100.33333333333333</v>
      </c>
      <c r="K102" s="12">
        <f t="shared" si="61"/>
        <v>124.90000000000002</v>
      </c>
      <c r="L102" s="12">
        <f t="shared" si="61"/>
        <v>103.13333333333333</v>
      </c>
      <c r="M102" s="12">
        <f t="shared" si="61"/>
        <v>103.03333333333335</v>
      </c>
      <c r="N102" s="12">
        <f t="shared" si="61"/>
        <v>109.83333333333333</v>
      </c>
      <c r="O102" s="12">
        <f>O312</f>
        <v>-1.1000000000000001</v>
      </c>
    </row>
    <row r="103" spans="1:15" hidden="1" x14ac:dyDescent="0.2">
      <c r="A103" s="11" t="s">
        <v>40</v>
      </c>
      <c r="B103" s="12">
        <f>AVERAGE(B313:B315)</f>
        <v>98.433333333333337</v>
      </c>
      <c r="C103" s="12">
        <f t="shared" ref="C103:N103" si="62">AVERAGE(C313:C315)</f>
        <v>136.26666666666668</v>
      </c>
      <c r="D103" s="12">
        <f t="shared" si="62"/>
        <v>100.83333333333333</v>
      </c>
      <c r="E103" s="12">
        <f t="shared" si="62"/>
        <v>117.39999999999999</v>
      </c>
      <c r="F103" s="12">
        <f t="shared" si="62"/>
        <v>93.933333333333337</v>
      </c>
      <c r="G103" s="12">
        <f t="shared" si="62"/>
        <v>109.39999999999999</v>
      </c>
      <c r="H103" s="12">
        <f t="shared" si="62"/>
        <v>101.36666666666667</v>
      </c>
      <c r="I103" s="12">
        <f t="shared" si="62"/>
        <v>100</v>
      </c>
      <c r="J103" s="12">
        <f t="shared" si="62"/>
        <v>100.2</v>
      </c>
      <c r="K103" s="12">
        <f t="shared" si="62"/>
        <v>124.90000000000002</v>
      </c>
      <c r="L103" s="12">
        <f t="shared" si="62"/>
        <v>103.63333333333333</v>
      </c>
      <c r="M103" s="12">
        <f t="shared" si="62"/>
        <v>102.7</v>
      </c>
      <c r="N103" s="12">
        <f t="shared" si="62"/>
        <v>107.39999999999999</v>
      </c>
      <c r="O103" s="12">
        <f>O315</f>
        <v>1.6</v>
      </c>
    </row>
    <row r="104" spans="1:15" hidden="1" x14ac:dyDescent="0.2">
      <c r="A104" s="11" t="s">
        <v>41</v>
      </c>
      <c r="B104" s="12">
        <f>AVERAGE(B316:B318)</f>
        <v>99.40000000000002</v>
      </c>
      <c r="C104" s="12">
        <f t="shared" ref="C104:N104" si="63">AVERAGE(C316:C318)</f>
        <v>135.53333333333333</v>
      </c>
      <c r="D104" s="12">
        <f t="shared" si="63"/>
        <v>100.5</v>
      </c>
      <c r="E104" s="12">
        <f t="shared" si="63"/>
        <v>119.86666666666667</v>
      </c>
      <c r="F104" s="12">
        <f t="shared" si="63"/>
        <v>93.966666666666654</v>
      </c>
      <c r="G104" s="12">
        <f t="shared" si="63"/>
        <v>110</v>
      </c>
      <c r="H104" s="12">
        <f t="shared" si="63"/>
        <v>102.96666666666665</v>
      </c>
      <c r="I104" s="12">
        <f t="shared" si="63"/>
        <v>100</v>
      </c>
      <c r="J104" s="12">
        <f t="shared" si="63"/>
        <v>99.766666666666666</v>
      </c>
      <c r="K104" s="12">
        <f t="shared" si="63"/>
        <v>124.90000000000002</v>
      </c>
      <c r="L104" s="12">
        <f t="shared" si="63"/>
        <v>104.93333333333334</v>
      </c>
      <c r="M104" s="12">
        <f t="shared" si="63"/>
        <v>102.7</v>
      </c>
      <c r="N104" s="12">
        <f t="shared" si="63"/>
        <v>108.33333333333333</v>
      </c>
      <c r="O104" s="12">
        <f>O318</f>
        <v>2.8</v>
      </c>
    </row>
    <row r="105" spans="1:15" hidden="1" x14ac:dyDescent="0.2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hidden="1" x14ac:dyDescent="0.2">
      <c r="A106" s="14">
        <v>2022</v>
      </c>
    </row>
    <row r="107" spans="1:15" hidden="1" x14ac:dyDescent="0.2">
      <c r="A107" s="11" t="s">
        <v>38</v>
      </c>
      <c r="B107" s="12">
        <f t="shared" ref="B107" si="64">AVERAGE(B319:B321)</f>
        <v>101.8</v>
      </c>
      <c r="C107" s="12">
        <f t="shared" ref="C107:N107" si="65">AVERAGE(C319:C321)</f>
        <v>136.69999999999999</v>
      </c>
      <c r="D107" s="12">
        <f t="shared" si="65"/>
        <v>100.5</v>
      </c>
      <c r="E107" s="12">
        <f t="shared" si="65"/>
        <v>123.23333333333335</v>
      </c>
      <c r="F107" s="12">
        <f t="shared" si="65"/>
        <v>94.40000000000002</v>
      </c>
      <c r="G107" s="12">
        <f t="shared" si="65"/>
        <v>109.60000000000001</v>
      </c>
      <c r="H107" s="12">
        <f t="shared" si="65"/>
        <v>104.36666666666667</v>
      </c>
      <c r="I107" s="12">
        <f t="shared" si="65"/>
        <v>100</v>
      </c>
      <c r="J107" s="12">
        <f t="shared" si="65"/>
        <v>99.8</v>
      </c>
      <c r="K107" s="12">
        <f t="shared" si="65"/>
        <v>128.16666666666666</v>
      </c>
      <c r="L107" s="12">
        <f t="shared" si="65"/>
        <v>105.5</v>
      </c>
      <c r="M107" s="12">
        <f t="shared" si="65"/>
        <v>102.66666666666667</v>
      </c>
      <c r="N107" s="12">
        <f t="shared" si="65"/>
        <v>110.23333333333333</v>
      </c>
      <c r="O107" s="12">
        <f>O321</f>
        <v>-0.8</v>
      </c>
    </row>
    <row r="108" spans="1:15" hidden="1" x14ac:dyDescent="0.2">
      <c r="A108" s="11" t="s">
        <v>39</v>
      </c>
      <c r="B108" s="12">
        <f>AVERAGE(B322:B324)</f>
        <v>107.13333333333333</v>
      </c>
      <c r="C108" s="12">
        <f t="shared" ref="C108:N108" si="66">AVERAGE(C322:C324)</f>
        <v>130.96666666666667</v>
      </c>
      <c r="D108" s="12">
        <f t="shared" si="66"/>
        <v>99.7</v>
      </c>
      <c r="E108" s="12">
        <f t="shared" si="66"/>
        <v>126.90000000000002</v>
      </c>
      <c r="F108" s="12">
        <f t="shared" si="66"/>
        <v>94.233333333333334</v>
      </c>
      <c r="G108" s="12">
        <f t="shared" si="66"/>
        <v>108.8</v>
      </c>
      <c r="H108" s="12">
        <f t="shared" si="66"/>
        <v>113.93333333333334</v>
      </c>
      <c r="I108" s="12">
        <f t="shared" si="66"/>
        <v>100</v>
      </c>
      <c r="J108" s="12">
        <f t="shared" si="66"/>
        <v>99.8</v>
      </c>
      <c r="K108" s="12">
        <f t="shared" si="66"/>
        <v>129.80000000000001</v>
      </c>
      <c r="L108" s="12">
        <f t="shared" si="66"/>
        <v>105.5</v>
      </c>
      <c r="M108" s="12">
        <f t="shared" si="66"/>
        <v>102.59999999999998</v>
      </c>
      <c r="N108" s="12">
        <f t="shared" si="66"/>
        <v>113.7</v>
      </c>
      <c r="O108" s="12">
        <f>O324</f>
        <v>3.5</v>
      </c>
    </row>
    <row r="109" spans="1:15" hidden="1" x14ac:dyDescent="0.2">
      <c r="A109" s="11" t="s">
        <v>40</v>
      </c>
      <c r="B109" s="12">
        <f>AVERAGE(B325:B327)</f>
        <v>107.10000000000001</v>
      </c>
      <c r="C109" s="12">
        <f t="shared" ref="C109:N109" si="67">AVERAGE(C325:C327)</f>
        <v>143.03333333333333</v>
      </c>
      <c r="D109" s="12">
        <f t="shared" si="67"/>
        <v>100.16666666666667</v>
      </c>
      <c r="E109" s="12">
        <f t="shared" si="67"/>
        <v>129.70000000000002</v>
      </c>
      <c r="F109" s="12">
        <f t="shared" si="67"/>
        <v>93.899999999999991</v>
      </c>
      <c r="G109" s="12">
        <f t="shared" si="67"/>
        <v>108.8</v>
      </c>
      <c r="H109" s="12">
        <f t="shared" si="67"/>
        <v>122.7</v>
      </c>
      <c r="I109" s="12">
        <f t="shared" si="67"/>
        <v>100</v>
      </c>
      <c r="J109" s="12">
        <f t="shared" si="67"/>
        <v>104.06666666666666</v>
      </c>
      <c r="K109" s="12">
        <f t="shared" si="67"/>
        <v>129.80000000000001</v>
      </c>
      <c r="L109" s="12">
        <f t="shared" si="67"/>
        <v>105.83333333333333</v>
      </c>
      <c r="M109" s="12">
        <f t="shared" si="67"/>
        <v>103.93333333333332</v>
      </c>
      <c r="N109" s="12">
        <f t="shared" si="67"/>
        <v>117.23333333333333</v>
      </c>
      <c r="O109" s="12">
        <f>O327</f>
        <v>9.1999999999999993</v>
      </c>
    </row>
    <row r="110" spans="1:15" hidden="1" x14ac:dyDescent="0.2">
      <c r="A110" s="11" t="s">
        <v>41</v>
      </c>
      <c r="B110" s="12">
        <f>AVERAGE(B328:B330)</f>
        <v>109.3</v>
      </c>
      <c r="C110" s="12">
        <f t="shared" ref="C110:N110" si="68">AVERAGE(C328:C330)</f>
        <v>153.13333333333333</v>
      </c>
      <c r="D110" s="12">
        <f t="shared" si="68"/>
        <v>100.40000000000002</v>
      </c>
      <c r="E110" s="12">
        <f t="shared" si="68"/>
        <v>132.4</v>
      </c>
      <c r="F110" s="12">
        <f t="shared" si="68"/>
        <v>94.366666666666674</v>
      </c>
      <c r="G110" s="12">
        <f t="shared" si="68"/>
        <v>108.8</v>
      </c>
      <c r="H110" s="12">
        <f t="shared" si="68"/>
        <v>119.73333333333333</v>
      </c>
      <c r="I110" s="12">
        <f t="shared" si="68"/>
        <v>100</v>
      </c>
      <c r="J110" s="12">
        <f t="shared" si="68"/>
        <v>106.60000000000001</v>
      </c>
      <c r="K110" s="12">
        <f t="shared" si="68"/>
        <v>129.80000000000001</v>
      </c>
      <c r="L110" s="12">
        <f t="shared" si="68"/>
        <v>106</v>
      </c>
      <c r="M110" s="12">
        <f t="shared" si="68"/>
        <v>104.59999999999998</v>
      </c>
      <c r="N110" s="12">
        <f t="shared" si="68"/>
        <v>119.23333333333333</v>
      </c>
      <c r="O110" s="12">
        <f>O330</f>
        <v>10</v>
      </c>
    </row>
    <row r="111" spans="1:15" hidden="1" x14ac:dyDescent="0.2">
      <c r="A111" s="1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idden="1" x14ac:dyDescent="0.2">
      <c r="A112" s="14">
        <v>2023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idden="1" x14ac:dyDescent="0.2">
      <c r="A113" s="11" t="s">
        <v>38</v>
      </c>
      <c r="B113" s="12">
        <f>AVERAGE(B331:B333)</f>
        <v>111.86666666666667</v>
      </c>
      <c r="C113" s="12">
        <f t="shared" ref="C113:N113" si="69">AVERAGE(C331:C333)</f>
        <v>145.53333333333333</v>
      </c>
      <c r="D113" s="12">
        <f t="shared" si="69"/>
        <v>103.06666666666668</v>
      </c>
      <c r="E113" s="12">
        <f t="shared" si="69"/>
        <v>136.70000000000002</v>
      </c>
      <c r="F113" s="12">
        <f t="shared" si="69"/>
        <v>96.40000000000002</v>
      </c>
      <c r="G113" s="12">
        <f t="shared" si="69"/>
        <v>108.8</v>
      </c>
      <c r="H113" s="12">
        <f t="shared" si="69"/>
        <v>119.86666666666667</v>
      </c>
      <c r="I113" s="12">
        <f t="shared" si="69"/>
        <v>100</v>
      </c>
      <c r="J113" s="12">
        <f t="shared" si="69"/>
        <v>110.5</v>
      </c>
      <c r="K113" s="12">
        <f t="shared" si="69"/>
        <v>129.80000000000001</v>
      </c>
      <c r="L113" s="12">
        <f t="shared" si="69"/>
        <v>106</v>
      </c>
      <c r="M113" s="12">
        <f t="shared" si="69"/>
        <v>106.60000000000001</v>
      </c>
      <c r="N113" s="12">
        <f t="shared" si="69"/>
        <v>120.13333333333333</v>
      </c>
      <c r="O113" s="12">
        <f>O333</f>
        <v>9</v>
      </c>
    </row>
    <row r="114" spans="1:15" hidden="1" x14ac:dyDescent="0.2">
      <c r="A114" s="11" t="s">
        <v>39</v>
      </c>
      <c r="B114" s="12">
        <f>AVERAGE(B334:B336)</f>
        <v>113</v>
      </c>
      <c r="C114" s="12">
        <f t="shared" ref="C114:N114" si="70">AVERAGE(C334:C336)</f>
        <v>140.29999999999998</v>
      </c>
      <c r="D114" s="12">
        <f t="shared" si="70"/>
        <v>104.40000000000002</v>
      </c>
      <c r="E114" s="12">
        <f t="shared" si="70"/>
        <v>135.96666666666667</v>
      </c>
      <c r="F114" s="12">
        <f t="shared" si="70"/>
        <v>96.399999999999991</v>
      </c>
      <c r="G114" s="12">
        <f t="shared" si="70"/>
        <v>108</v>
      </c>
      <c r="H114" s="12">
        <f t="shared" si="70"/>
        <v>119.66666666666667</v>
      </c>
      <c r="I114" s="12">
        <f t="shared" si="70"/>
        <v>100</v>
      </c>
      <c r="J114" s="12">
        <f t="shared" si="70"/>
        <v>110.7</v>
      </c>
      <c r="K114" s="12">
        <f t="shared" si="70"/>
        <v>129.80000000000001</v>
      </c>
      <c r="L114" s="12">
        <f t="shared" si="70"/>
        <v>106</v>
      </c>
      <c r="M114" s="12">
        <f t="shared" si="70"/>
        <v>108.3</v>
      </c>
      <c r="N114" s="12">
        <f t="shared" si="70"/>
        <v>119.76666666666667</v>
      </c>
      <c r="O114" s="12">
        <f>O336</f>
        <v>5.4</v>
      </c>
    </row>
    <row r="115" spans="1:15" hidden="1" x14ac:dyDescent="0.2">
      <c r="A115" s="11" t="s">
        <v>40</v>
      </c>
      <c r="B115" s="12">
        <f>AVERAGE(B337:B339)</f>
        <v>113.56666666666668</v>
      </c>
      <c r="C115" s="12">
        <f t="shared" ref="C115:N115" si="71">AVERAGE(C337:C339)</f>
        <v>147.03333333333333</v>
      </c>
      <c r="D115" s="12">
        <f t="shared" si="71"/>
        <v>104.40000000000002</v>
      </c>
      <c r="E115" s="12">
        <f t="shared" si="71"/>
        <v>135.46666666666667</v>
      </c>
      <c r="F115" s="12">
        <f t="shared" si="71"/>
        <v>97.333333333333329</v>
      </c>
      <c r="G115" s="12">
        <f t="shared" si="71"/>
        <v>107.59999999999998</v>
      </c>
      <c r="H115" s="12">
        <f t="shared" si="71"/>
        <v>120.13333333333333</v>
      </c>
      <c r="I115" s="12">
        <f t="shared" si="71"/>
        <v>100</v>
      </c>
      <c r="J115" s="12">
        <f t="shared" si="71"/>
        <v>110.7</v>
      </c>
      <c r="K115" s="12">
        <f t="shared" si="71"/>
        <v>129.80000000000001</v>
      </c>
      <c r="L115" s="12">
        <f t="shared" si="71"/>
        <v>106</v>
      </c>
      <c r="M115" s="12">
        <f t="shared" si="71"/>
        <v>108.90000000000002</v>
      </c>
      <c r="N115" s="12">
        <f t="shared" si="71"/>
        <v>120.83333333333333</v>
      </c>
      <c r="O115" s="12">
        <f>O339</f>
        <v>3</v>
      </c>
    </row>
    <row r="116" spans="1:15" hidden="1" x14ac:dyDescent="0.2">
      <c r="A116" s="11" t="s">
        <v>41</v>
      </c>
      <c r="B116" s="12">
        <f>AVERAGE(B340:B342)</f>
        <v>112.86666666666667</v>
      </c>
      <c r="C116" s="12">
        <f t="shared" ref="C116:N116" si="72">AVERAGE(C340:C342)</f>
        <v>163.4</v>
      </c>
      <c r="D116" s="12">
        <f t="shared" si="72"/>
        <v>104.40000000000002</v>
      </c>
      <c r="E116" s="12">
        <f t="shared" si="72"/>
        <v>139.00000000000003</v>
      </c>
      <c r="F116" s="12">
        <f t="shared" si="72"/>
        <v>97.966666666666654</v>
      </c>
      <c r="G116" s="12">
        <f t="shared" si="72"/>
        <v>107.59999999999998</v>
      </c>
      <c r="H116" s="12">
        <f t="shared" si="72"/>
        <v>120.96666666666665</v>
      </c>
      <c r="I116" s="12">
        <f t="shared" si="72"/>
        <v>100</v>
      </c>
      <c r="J116" s="12">
        <f t="shared" si="72"/>
        <v>110.7</v>
      </c>
      <c r="K116" s="12">
        <f t="shared" si="72"/>
        <v>129.80000000000001</v>
      </c>
      <c r="L116" s="12">
        <f t="shared" si="72"/>
        <v>106</v>
      </c>
      <c r="M116" s="12">
        <f t="shared" si="72"/>
        <v>108.90000000000002</v>
      </c>
      <c r="N116" s="12">
        <f t="shared" si="72"/>
        <v>123.36666666666666</v>
      </c>
      <c r="O116" s="12">
        <f>O342</f>
        <v>3.5</v>
      </c>
    </row>
    <row r="117" spans="1:15" x14ac:dyDescent="0.2">
      <c r="A117" s="1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x14ac:dyDescent="0.2">
      <c r="A118" s="14">
        <v>2024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x14ac:dyDescent="0.2">
      <c r="A119" s="11" t="s">
        <v>38</v>
      </c>
      <c r="B119" s="12">
        <f>AVERAGE(B343:B345)</f>
        <v>116.93333333333334</v>
      </c>
      <c r="C119" s="12">
        <f t="shared" ref="C119:N119" si="73">AVERAGE(C343:C345)</f>
        <v>171.33333333333334</v>
      </c>
      <c r="D119" s="12">
        <f t="shared" si="73"/>
        <v>104.5</v>
      </c>
      <c r="E119" s="12">
        <f t="shared" si="73"/>
        <v>139.63333333333335</v>
      </c>
      <c r="F119" s="12">
        <f t="shared" si="73"/>
        <v>99.566666666666677</v>
      </c>
      <c r="G119" s="12">
        <f t="shared" si="73"/>
        <v>107.59999999999998</v>
      </c>
      <c r="H119" s="12">
        <f t="shared" si="73"/>
        <v>120.16666666666667</v>
      </c>
      <c r="I119" s="12">
        <f t="shared" si="73"/>
        <v>100</v>
      </c>
      <c r="J119" s="12">
        <f t="shared" si="73"/>
        <v>110.7</v>
      </c>
      <c r="K119" s="12">
        <f t="shared" si="73"/>
        <v>139.69999999999999</v>
      </c>
      <c r="L119" s="12">
        <f t="shared" si="73"/>
        <v>106.33333333333333</v>
      </c>
      <c r="M119" s="12">
        <f t="shared" si="73"/>
        <v>108.3</v>
      </c>
      <c r="N119" s="12">
        <f t="shared" si="73"/>
        <v>125.90000000000002</v>
      </c>
      <c r="O119" s="12">
        <f>O345</f>
        <v>4.8</v>
      </c>
    </row>
    <row r="120" spans="1:15" x14ac:dyDescent="0.2">
      <c r="A120" s="11" t="s">
        <v>39</v>
      </c>
      <c r="B120" s="12">
        <f>AVERAGE(B346:B348)</f>
        <v>116.93333333333334</v>
      </c>
      <c r="C120" s="12">
        <f t="shared" ref="C120:N120" si="74">AVERAGE(C346:C348)</f>
        <v>151.23333333333332</v>
      </c>
      <c r="D120" s="12">
        <f t="shared" si="74"/>
        <v>104.86666666666667</v>
      </c>
      <c r="E120" s="12">
        <f t="shared" si="74"/>
        <v>142.60000000000002</v>
      </c>
      <c r="F120" s="12">
        <f t="shared" si="74"/>
        <v>101.83333333333333</v>
      </c>
      <c r="G120" s="12">
        <f t="shared" si="74"/>
        <v>107.59999999999998</v>
      </c>
      <c r="H120" s="12">
        <f t="shared" si="74"/>
        <v>120.73333333333333</v>
      </c>
      <c r="I120" s="12">
        <f t="shared" si="74"/>
        <v>100</v>
      </c>
      <c r="J120" s="12">
        <f t="shared" si="74"/>
        <v>110.7</v>
      </c>
      <c r="K120" s="12">
        <f t="shared" si="74"/>
        <v>139.69999999999999</v>
      </c>
      <c r="L120" s="12">
        <f t="shared" si="74"/>
        <v>107</v>
      </c>
      <c r="M120" s="12">
        <f t="shared" si="74"/>
        <v>108</v>
      </c>
      <c r="N120" s="12">
        <f t="shared" si="74"/>
        <v>124.16666666666667</v>
      </c>
      <c r="O120" s="12">
        <f>O348</f>
        <v>3.7</v>
      </c>
    </row>
    <row r="121" spans="1:15" x14ac:dyDescent="0.2">
      <c r="A121" s="11" t="s">
        <v>40</v>
      </c>
      <c r="B121" s="12">
        <f>AVERAGE(B349:B351)</f>
        <v>116.93333333333332</v>
      </c>
      <c r="C121" s="12">
        <f t="shared" ref="C121:N121" si="75">AVERAGE(C349:C351)</f>
        <v>161.93333333333334</v>
      </c>
      <c r="D121" s="12">
        <f t="shared" si="75"/>
        <v>105.59999999999998</v>
      </c>
      <c r="E121" s="12">
        <f t="shared" si="75"/>
        <v>146.23333333333332</v>
      </c>
      <c r="F121" s="12">
        <f t="shared" si="75"/>
        <v>101.63333333333333</v>
      </c>
      <c r="G121" s="12">
        <f t="shared" si="75"/>
        <v>107.59999999999998</v>
      </c>
      <c r="H121" s="12">
        <f t="shared" si="75"/>
        <v>120.23333333333335</v>
      </c>
      <c r="I121" s="12">
        <f t="shared" si="75"/>
        <v>100</v>
      </c>
      <c r="J121" s="12">
        <f t="shared" si="75"/>
        <v>110.7</v>
      </c>
      <c r="K121" s="12">
        <f t="shared" si="75"/>
        <v>139.69999999999999</v>
      </c>
      <c r="L121" s="12">
        <f t="shared" si="75"/>
        <v>107</v>
      </c>
      <c r="M121" s="12">
        <f t="shared" si="75"/>
        <v>108</v>
      </c>
      <c r="N121" s="12">
        <f t="shared" si="75"/>
        <v>126.03333333333335</v>
      </c>
      <c r="O121" s="12">
        <f>O351</f>
        <v>4.3</v>
      </c>
    </row>
    <row r="122" spans="1:15" x14ac:dyDescent="0.2">
      <c r="A122" s="11" t="s">
        <v>41</v>
      </c>
      <c r="B122" s="12">
        <f>AVERAGE(B352:B354)</f>
        <v>114.60000000000001</v>
      </c>
      <c r="C122" s="12">
        <f t="shared" ref="C122:N122" si="76">AVERAGE(C352:C354)</f>
        <v>200.5</v>
      </c>
      <c r="D122" s="12">
        <f t="shared" si="76"/>
        <v>105.59999999999998</v>
      </c>
      <c r="E122" s="12">
        <f t="shared" si="76"/>
        <v>144.86666666666667</v>
      </c>
      <c r="F122" s="12">
        <f t="shared" si="76"/>
        <v>101.36666666666667</v>
      </c>
      <c r="G122" s="12">
        <f t="shared" si="76"/>
        <v>107.59999999999998</v>
      </c>
      <c r="H122" s="12">
        <f t="shared" si="76"/>
        <v>118.86666666666667</v>
      </c>
      <c r="I122" s="12">
        <f t="shared" si="76"/>
        <v>100</v>
      </c>
      <c r="J122" s="12">
        <f t="shared" si="76"/>
        <v>110.7</v>
      </c>
      <c r="K122" s="12">
        <f t="shared" si="76"/>
        <v>139.69999999999999</v>
      </c>
      <c r="L122" s="12">
        <f t="shared" si="76"/>
        <v>107</v>
      </c>
      <c r="M122" s="12">
        <f t="shared" si="76"/>
        <v>108</v>
      </c>
      <c r="N122" s="12">
        <f t="shared" si="76"/>
        <v>129.46666666666667</v>
      </c>
      <c r="O122" s="12">
        <f>O354</f>
        <v>5</v>
      </c>
    </row>
    <row r="123" spans="1:15" x14ac:dyDescent="0.2">
      <c r="A123" s="1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1:15" x14ac:dyDescent="0.2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x14ac:dyDescent="0.2">
      <c r="A125" s="11"/>
      <c r="B125" s="12"/>
      <c r="C125" s="12"/>
      <c r="D125" s="12"/>
      <c r="E125" s="12"/>
      <c r="F125" s="12"/>
      <c r="G125" s="12"/>
      <c r="H125" s="12"/>
      <c r="I125" s="12"/>
      <c r="J125" s="17"/>
      <c r="K125" s="17"/>
      <c r="L125" s="12"/>
      <c r="M125" s="8"/>
      <c r="N125" s="8"/>
    </row>
    <row r="126" spans="1:15" x14ac:dyDescent="0.2">
      <c r="A126" s="14" t="s">
        <v>42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spans="1:15" hidden="1" x14ac:dyDescent="0.2">
      <c r="A127" s="16" t="s">
        <v>86</v>
      </c>
      <c r="B127" s="38">
        <v>59.6</v>
      </c>
      <c r="C127" s="38">
        <v>35.1</v>
      </c>
      <c r="D127" s="38">
        <v>64.099999999999994</v>
      </c>
      <c r="E127" s="38">
        <v>40.9</v>
      </c>
      <c r="F127" s="38">
        <v>63.9</v>
      </c>
      <c r="G127" s="38">
        <v>51.5</v>
      </c>
      <c r="H127" s="38">
        <v>64.3</v>
      </c>
      <c r="I127" s="38">
        <v>129.9</v>
      </c>
      <c r="J127" s="38">
        <v>80</v>
      </c>
      <c r="K127" s="38">
        <v>79.599999999999994</v>
      </c>
      <c r="L127" s="38">
        <v>42.6</v>
      </c>
      <c r="M127" s="38">
        <v>72</v>
      </c>
      <c r="N127" s="38">
        <v>56</v>
      </c>
    </row>
    <row r="128" spans="1:15" hidden="1" x14ac:dyDescent="0.2">
      <c r="A128" s="16" t="s">
        <v>44</v>
      </c>
      <c r="B128" s="38">
        <v>59.7</v>
      </c>
      <c r="C128" s="38">
        <v>34.799999999999997</v>
      </c>
      <c r="D128" s="38">
        <v>64.099999999999994</v>
      </c>
      <c r="E128" s="38">
        <v>40.6</v>
      </c>
      <c r="F128" s="38">
        <v>63.9</v>
      </c>
      <c r="G128" s="38">
        <v>51.5</v>
      </c>
      <c r="H128" s="38">
        <v>63.7</v>
      </c>
      <c r="I128" s="38">
        <v>129.9</v>
      </c>
      <c r="J128" s="38">
        <v>78.400000000000006</v>
      </c>
      <c r="K128" s="38">
        <v>79.599999999999994</v>
      </c>
      <c r="L128" s="38">
        <v>42.6</v>
      </c>
      <c r="M128" s="38">
        <v>72</v>
      </c>
      <c r="N128" s="38">
        <v>55.9</v>
      </c>
    </row>
    <row r="129" spans="1:15" hidden="1" x14ac:dyDescent="0.2">
      <c r="A129" s="16" t="s">
        <v>38</v>
      </c>
      <c r="B129" s="38">
        <v>60.8</v>
      </c>
      <c r="C129" s="38">
        <v>34</v>
      </c>
      <c r="D129" s="38">
        <v>64.099999999999994</v>
      </c>
      <c r="E129" s="38">
        <v>40.700000000000003</v>
      </c>
      <c r="F129" s="38">
        <v>64</v>
      </c>
      <c r="G129" s="38">
        <v>51.5</v>
      </c>
      <c r="H129" s="38">
        <v>64</v>
      </c>
      <c r="I129" s="38">
        <v>129.9</v>
      </c>
      <c r="J129" s="38">
        <v>78.400000000000006</v>
      </c>
      <c r="K129" s="38">
        <v>79.599999999999994</v>
      </c>
      <c r="L129" s="38">
        <v>42.6</v>
      </c>
      <c r="M129" s="38">
        <v>71.900000000000006</v>
      </c>
      <c r="N129" s="38">
        <v>56.3</v>
      </c>
    </row>
    <row r="130" spans="1:15" hidden="1" x14ac:dyDescent="0.2">
      <c r="A130" s="16" t="s">
        <v>45</v>
      </c>
      <c r="B130" s="38">
        <v>62.3</v>
      </c>
      <c r="C130" s="38">
        <v>33.200000000000003</v>
      </c>
      <c r="D130" s="38">
        <v>64.099999999999994</v>
      </c>
      <c r="E130" s="38">
        <v>41.2</v>
      </c>
      <c r="F130" s="38">
        <v>64</v>
      </c>
      <c r="G130" s="38">
        <v>51.5</v>
      </c>
      <c r="H130" s="38">
        <v>65.3</v>
      </c>
      <c r="I130" s="38">
        <v>129.9</v>
      </c>
      <c r="J130" s="38">
        <v>78.400000000000006</v>
      </c>
      <c r="K130" s="38">
        <v>79.599999999999994</v>
      </c>
      <c r="L130" s="38">
        <v>44.1</v>
      </c>
      <c r="M130" s="38">
        <v>72</v>
      </c>
      <c r="N130" s="38">
        <v>57.1</v>
      </c>
    </row>
    <row r="131" spans="1:15" hidden="1" x14ac:dyDescent="0.2">
      <c r="A131" s="16" t="s">
        <v>46</v>
      </c>
      <c r="B131" s="38">
        <v>63.8</v>
      </c>
      <c r="C131" s="38">
        <v>36.200000000000003</v>
      </c>
      <c r="D131" s="38">
        <v>64.099999999999994</v>
      </c>
      <c r="E131" s="38">
        <v>41.4</v>
      </c>
      <c r="F131" s="38">
        <v>64.099999999999994</v>
      </c>
      <c r="G131" s="38">
        <v>51.5</v>
      </c>
      <c r="H131" s="38">
        <v>65.2</v>
      </c>
      <c r="I131" s="38">
        <v>129.9</v>
      </c>
      <c r="J131" s="38">
        <v>78.400000000000006</v>
      </c>
      <c r="K131" s="38">
        <v>79.599999999999994</v>
      </c>
      <c r="L131" s="38">
        <v>44.1</v>
      </c>
      <c r="M131" s="38">
        <v>71.900000000000006</v>
      </c>
      <c r="N131" s="38">
        <v>57.9</v>
      </c>
    </row>
    <row r="132" spans="1:15" hidden="1" x14ac:dyDescent="0.2">
      <c r="A132" s="16" t="s">
        <v>39</v>
      </c>
      <c r="B132" s="38">
        <v>64.400000000000006</v>
      </c>
      <c r="C132" s="38">
        <v>36.1</v>
      </c>
      <c r="D132" s="38">
        <v>64.099999999999994</v>
      </c>
      <c r="E132" s="38">
        <v>41.5</v>
      </c>
      <c r="F132" s="38">
        <v>64.099999999999994</v>
      </c>
      <c r="G132" s="38">
        <v>51.5</v>
      </c>
      <c r="H132" s="38">
        <v>65.900000000000006</v>
      </c>
      <c r="I132" s="38">
        <v>129.9</v>
      </c>
      <c r="J132" s="38">
        <v>78.400000000000006</v>
      </c>
      <c r="K132" s="38">
        <v>79.599999999999994</v>
      </c>
      <c r="L132" s="38">
        <v>45.9</v>
      </c>
      <c r="M132" s="38">
        <v>72</v>
      </c>
      <c r="N132" s="38">
        <v>58.3</v>
      </c>
    </row>
    <row r="133" spans="1:15" hidden="1" x14ac:dyDescent="0.2">
      <c r="A133" s="16" t="s">
        <v>47</v>
      </c>
      <c r="B133" s="38">
        <v>65</v>
      </c>
      <c r="C133" s="38">
        <v>37.700000000000003</v>
      </c>
      <c r="D133" s="38">
        <v>64.099999999999994</v>
      </c>
      <c r="E133" s="38">
        <v>41.6</v>
      </c>
      <c r="F133" s="38">
        <v>64.099999999999994</v>
      </c>
      <c r="G133" s="38">
        <v>51.5</v>
      </c>
      <c r="H133" s="38">
        <v>66.2</v>
      </c>
      <c r="I133" s="38">
        <v>129.9</v>
      </c>
      <c r="J133" s="38">
        <v>78.400000000000006</v>
      </c>
      <c r="K133" s="38">
        <v>79.599999999999994</v>
      </c>
      <c r="L133" s="38">
        <v>47.4</v>
      </c>
      <c r="M133" s="38">
        <v>72</v>
      </c>
      <c r="N133" s="38">
        <v>58.7</v>
      </c>
    </row>
    <row r="134" spans="1:15" hidden="1" x14ac:dyDescent="0.2">
      <c r="A134" s="16" t="s">
        <v>48</v>
      </c>
      <c r="B134" s="38">
        <v>64.7</v>
      </c>
      <c r="C134" s="38">
        <v>37.700000000000003</v>
      </c>
      <c r="D134" s="38">
        <v>64.599999999999994</v>
      </c>
      <c r="E134" s="38">
        <v>41.7</v>
      </c>
      <c r="F134" s="38">
        <v>64.400000000000006</v>
      </c>
      <c r="G134" s="38">
        <v>51.5</v>
      </c>
      <c r="H134" s="38">
        <v>66.5</v>
      </c>
      <c r="I134" s="38">
        <v>129.9</v>
      </c>
      <c r="J134" s="38">
        <v>78.400000000000006</v>
      </c>
      <c r="K134" s="38">
        <v>79.599999999999994</v>
      </c>
      <c r="L134" s="38">
        <v>47.2</v>
      </c>
      <c r="M134" s="38">
        <v>72.400000000000006</v>
      </c>
      <c r="N134" s="38">
        <v>58.7</v>
      </c>
    </row>
    <row r="135" spans="1:15" hidden="1" x14ac:dyDescent="0.2">
      <c r="A135" s="16" t="s">
        <v>40</v>
      </c>
      <c r="B135" s="38">
        <v>63.6</v>
      </c>
      <c r="C135" s="38">
        <v>37.4</v>
      </c>
      <c r="D135" s="38">
        <v>64.599999999999994</v>
      </c>
      <c r="E135" s="38">
        <v>41.7</v>
      </c>
      <c r="F135" s="38">
        <v>64.5</v>
      </c>
      <c r="G135" s="38">
        <v>51.5</v>
      </c>
      <c r="H135" s="38">
        <v>66.5</v>
      </c>
      <c r="I135" s="38">
        <v>129.9</v>
      </c>
      <c r="J135" s="38">
        <v>78.5</v>
      </c>
      <c r="K135" s="38">
        <v>79.599999999999994</v>
      </c>
      <c r="L135" s="38">
        <v>47.2</v>
      </c>
      <c r="M135" s="38">
        <v>72.400000000000006</v>
      </c>
      <c r="N135" s="38">
        <v>58.3</v>
      </c>
    </row>
    <row r="136" spans="1:15" hidden="1" x14ac:dyDescent="0.2">
      <c r="A136" s="16" t="s">
        <v>49</v>
      </c>
      <c r="B136" s="38">
        <v>64.099999999999994</v>
      </c>
      <c r="C136" s="38">
        <v>39.1</v>
      </c>
      <c r="D136" s="38">
        <v>66.3</v>
      </c>
      <c r="E136" s="38">
        <v>42.1</v>
      </c>
      <c r="F136" s="38">
        <v>64.5</v>
      </c>
      <c r="G136" s="38">
        <v>52.9</v>
      </c>
      <c r="H136" s="38">
        <v>67.3</v>
      </c>
      <c r="I136" s="38">
        <v>129.9</v>
      </c>
      <c r="J136" s="38">
        <v>78.599999999999994</v>
      </c>
      <c r="K136" s="38">
        <v>79.599999999999994</v>
      </c>
      <c r="L136" s="38">
        <v>48.5</v>
      </c>
      <c r="M136" s="38">
        <v>73.900000000000006</v>
      </c>
      <c r="N136" s="38">
        <v>58.9</v>
      </c>
    </row>
    <row r="137" spans="1:15" hidden="1" x14ac:dyDescent="0.2">
      <c r="A137" s="16" t="s">
        <v>50</v>
      </c>
      <c r="B137" s="38">
        <v>64</v>
      </c>
      <c r="C137" s="38">
        <v>38.299999999999997</v>
      </c>
      <c r="D137" s="38">
        <v>67.3</v>
      </c>
      <c r="E137" s="38">
        <v>42.5</v>
      </c>
      <c r="F137" s="38">
        <v>64.8</v>
      </c>
      <c r="G137" s="38">
        <v>53</v>
      </c>
      <c r="H137" s="38">
        <v>67.099999999999994</v>
      </c>
      <c r="I137" s="38">
        <v>129.9</v>
      </c>
      <c r="J137" s="38">
        <v>78.599999999999994</v>
      </c>
      <c r="K137" s="38">
        <v>79.599999999999994</v>
      </c>
      <c r="L137" s="38">
        <v>48.8</v>
      </c>
      <c r="M137" s="38">
        <v>75.400000000000006</v>
      </c>
      <c r="N137" s="38">
        <v>58.9</v>
      </c>
    </row>
    <row r="138" spans="1:15" hidden="1" x14ac:dyDescent="0.2">
      <c r="A138" s="16" t="s">
        <v>41</v>
      </c>
      <c r="B138" s="38">
        <v>63.8</v>
      </c>
      <c r="C138" s="38">
        <v>37.200000000000003</v>
      </c>
      <c r="D138" s="38">
        <v>67.3</v>
      </c>
      <c r="E138" s="38">
        <v>42.6</v>
      </c>
      <c r="F138" s="38">
        <v>64.900000000000006</v>
      </c>
      <c r="G138" s="38">
        <v>53</v>
      </c>
      <c r="H138" s="38">
        <v>67.099999999999994</v>
      </c>
      <c r="I138" s="38">
        <v>129.9</v>
      </c>
      <c r="J138" s="38">
        <v>78.599999999999994</v>
      </c>
      <c r="K138" s="38">
        <v>79.599999999999994</v>
      </c>
      <c r="L138" s="38">
        <v>49.2</v>
      </c>
      <c r="M138" s="38">
        <v>76</v>
      </c>
      <c r="N138" s="38">
        <v>58.8</v>
      </c>
    </row>
    <row r="139" spans="1:15" hidden="1" x14ac:dyDescent="0.2">
      <c r="A139" s="16" t="s">
        <v>85</v>
      </c>
      <c r="B139" s="38">
        <v>64.900000000000006</v>
      </c>
      <c r="C139" s="38">
        <v>38.200000000000003</v>
      </c>
      <c r="D139" s="38">
        <v>67.400000000000006</v>
      </c>
      <c r="E139" s="38">
        <v>49.7</v>
      </c>
      <c r="F139" s="38">
        <v>66.3</v>
      </c>
      <c r="G139" s="38">
        <v>53</v>
      </c>
      <c r="H139" s="38">
        <v>68.8</v>
      </c>
      <c r="I139" s="38">
        <v>129.9</v>
      </c>
      <c r="J139" s="38">
        <v>80</v>
      </c>
      <c r="K139" s="38">
        <v>79.599999999999994</v>
      </c>
      <c r="L139" s="38">
        <v>48.1</v>
      </c>
      <c r="M139" s="38">
        <v>75</v>
      </c>
      <c r="N139" s="38">
        <v>61.2</v>
      </c>
      <c r="O139" s="19">
        <v>10.238095238095221</v>
      </c>
    </row>
    <row r="140" spans="1:15" hidden="1" x14ac:dyDescent="0.2">
      <c r="A140" s="16" t="s">
        <v>44</v>
      </c>
      <c r="B140" s="38">
        <v>63.6</v>
      </c>
      <c r="C140" s="38">
        <v>38.299999999999997</v>
      </c>
      <c r="D140" s="38">
        <v>67.8</v>
      </c>
      <c r="E140" s="38">
        <v>49.8</v>
      </c>
      <c r="F140" s="38">
        <v>65.3</v>
      </c>
      <c r="G140" s="38">
        <v>53</v>
      </c>
      <c r="H140" s="38">
        <v>67.400000000000006</v>
      </c>
      <c r="I140" s="38">
        <v>129.9</v>
      </c>
      <c r="J140" s="38">
        <v>78.599999999999994</v>
      </c>
      <c r="K140" s="38">
        <v>79.599999999999994</v>
      </c>
      <c r="L140" s="38">
        <v>49.5</v>
      </c>
      <c r="M140" s="38">
        <v>76.3</v>
      </c>
      <c r="N140" s="38">
        <v>60.6</v>
      </c>
      <c r="O140" s="19">
        <v>9.7619047619047539</v>
      </c>
    </row>
    <row r="141" spans="1:15" hidden="1" x14ac:dyDescent="0.2">
      <c r="A141" s="16" t="s">
        <v>38</v>
      </c>
      <c r="B141" s="38">
        <v>63.9</v>
      </c>
      <c r="C141" s="38">
        <v>38.1</v>
      </c>
      <c r="D141" s="38">
        <v>67.8</v>
      </c>
      <c r="E141" s="38">
        <v>49.8</v>
      </c>
      <c r="F141" s="38">
        <v>65.900000000000006</v>
      </c>
      <c r="G141" s="38">
        <v>53</v>
      </c>
      <c r="H141" s="38">
        <v>67.400000000000006</v>
      </c>
      <c r="I141" s="38">
        <v>129.9</v>
      </c>
      <c r="J141" s="38">
        <v>80</v>
      </c>
      <c r="K141" s="38">
        <v>79.599999999999994</v>
      </c>
      <c r="L141" s="38">
        <v>49.5</v>
      </c>
      <c r="M141" s="38">
        <v>75.599999999999994</v>
      </c>
      <c r="N141" s="38">
        <v>60.7</v>
      </c>
      <c r="O141" s="19">
        <v>9.2000425134526385</v>
      </c>
    </row>
    <row r="142" spans="1:15" hidden="1" x14ac:dyDescent="0.2">
      <c r="A142" s="16" t="s">
        <v>45</v>
      </c>
      <c r="B142" s="38">
        <v>64.8</v>
      </c>
      <c r="C142" s="38">
        <v>38.5</v>
      </c>
      <c r="D142" s="38">
        <v>67.8</v>
      </c>
      <c r="E142" s="38">
        <v>49.7</v>
      </c>
      <c r="F142" s="38">
        <v>66</v>
      </c>
      <c r="G142" s="38">
        <v>53</v>
      </c>
      <c r="H142" s="38">
        <v>68</v>
      </c>
      <c r="I142" s="38">
        <v>129.9</v>
      </c>
      <c r="J142" s="38">
        <v>80</v>
      </c>
      <c r="K142" s="38">
        <v>79.599999999999994</v>
      </c>
      <c r="L142" s="38">
        <v>49.5</v>
      </c>
      <c r="M142" s="38">
        <v>75.2</v>
      </c>
      <c r="N142" s="38">
        <v>61.1</v>
      </c>
      <c r="O142" s="19">
        <v>8.502953598372665</v>
      </c>
    </row>
    <row r="143" spans="1:15" hidden="1" x14ac:dyDescent="0.2">
      <c r="A143" s="16" t="s">
        <v>46</v>
      </c>
      <c r="B143" s="38">
        <v>65.5</v>
      </c>
      <c r="C143" s="38">
        <v>38.299999999999997</v>
      </c>
      <c r="D143" s="38">
        <v>68.7</v>
      </c>
      <c r="E143" s="38">
        <v>49.6</v>
      </c>
      <c r="F143" s="38">
        <v>66.3</v>
      </c>
      <c r="G143" s="38">
        <v>53</v>
      </c>
      <c r="H143" s="38">
        <v>68.099999999999994</v>
      </c>
      <c r="I143" s="38">
        <v>129.9</v>
      </c>
      <c r="J143" s="38">
        <v>80</v>
      </c>
      <c r="K143" s="38">
        <v>79.599999999999994</v>
      </c>
      <c r="L143" s="38">
        <v>48.1</v>
      </c>
      <c r="M143" s="38">
        <v>75.3</v>
      </c>
      <c r="N143" s="38">
        <v>61.4</v>
      </c>
      <c r="O143" s="19">
        <v>7.742800149953017</v>
      </c>
    </row>
    <row r="144" spans="1:15" hidden="1" x14ac:dyDescent="0.2">
      <c r="A144" s="16" t="s">
        <v>39</v>
      </c>
      <c r="B144" s="38">
        <v>65.7</v>
      </c>
      <c r="C144" s="38">
        <v>38.200000000000003</v>
      </c>
      <c r="D144" s="38">
        <v>68.7</v>
      </c>
      <c r="E144" s="38">
        <v>49.7</v>
      </c>
      <c r="F144" s="38">
        <v>66.3</v>
      </c>
      <c r="G144" s="38">
        <v>53</v>
      </c>
      <c r="H144" s="38">
        <v>68.8</v>
      </c>
      <c r="I144" s="38">
        <v>129.9</v>
      </c>
      <c r="J144" s="38">
        <v>80</v>
      </c>
      <c r="K144" s="38">
        <v>79.599999999999994</v>
      </c>
      <c r="L144" s="38">
        <v>48.1</v>
      </c>
      <c r="M144" s="38">
        <v>75.3</v>
      </c>
      <c r="N144" s="38">
        <v>61.6</v>
      </c>
      <c r="O144" s="19">
        <v>6.9551447533085833</v>
      </c>
    </row>
    <row r="145" spans="1:15" hidden="1" x14ac:dyDescent="0.2">
      <c r="A145" s="16" t="s">
        <v>47</v>
      </c>
      <c r="B145" s="38">
        <v>65.7</v>
      </c>
      <c r="C145" s="38">
        <v>36</v>
      </c>
      <c r="D145" s="38">
        <v>68.7</v>
      </c>
      <c r="E145" s="38">
        <v>49.6</v>
      </c>
      <c r="F145" s="38">
        <v>67.8</v>
      </c>
      <c r="G145" s="38">
        <v>53</v>
      </c>
      <c r="H145" s="38">
        <v>68.099999999999994</v>
      </c>
      <c r="I145" s="38">
        <v>129.9</v>
      </c>
      <c r="J145" s="38">
        <v>80</v>
      </c>
      <c r="K145" s="38">
        <v>79.599999999999994</v>
      </c>
      <c r="L145" s="38">
        <v>49.6</v>
      </c>
      <c r="M145" s="38">
        <v>75.3</v>
      </c>
      <c r="N145" s="38">
        <v>61.4</v>
      </c>
      <c r="O145" s="19">
        <v>6.2368454358604923</v>
      </c>
    </row>
    <row r="146" spans="1:15" hidden="1" x14ac:dyDescent="0.2">
      <c r="A146" s="16" t="s">
        <v>48</v>
      </c>
      <c r="B146" s="38">
        <v>65.900000000000006</v>
      </c>
      <c r="C146" s="38">
        <v>36.4</v>
      </c>
      <c r="D146" s="38">
        <v>66.400000000000006</v>
      </c>
      <c r="E146" s="38">
        <v>50</v>
      </c>
      <c r="F146" s="38">
        <v>67.8</v>
      </c>
      <c r="G146" s="38">
        <v>53</v>
      </c>
      <c r="H146" s="38">
        <v>68.3</v>
      </c>
      <c r="I146" s="38">
        <v>129.9</v>
      </c>
      <c r="J146" s="38">
        <v>80</v>
      </c>
      <c r="K146" s="38">
        <v>79.599999999999994</v>
      </c>
      <c r="L146" s="38">
        <v>48.1</v>
      </c>
      <c r="M146" s="38">
        <v>75.3</v>
      </c>
      <c r="N146" s="38">
        <v>61.5</v>
      </c>
      <c r="O146" s="19">
        <v>5.4349805505411881</v>
      </c>
    </row>
    <row r="147" spans="1:15" hidden="1" x14ac:dyDescent="0.2">
      <c r="A147" s="16" t="s">
        <v>40</v>
      </c>
      <c r="B147" s="38">
        <v>67.3</v>
      </c>
      <c r="C147" s="38">
        <v>35.700000000000003</v>
      </c>
      <c r="D147" s="38">
        <v>67.8</v>
      </c>
      <c r="E147" s="38">
        <v>50.2</v>
      </c>
      <c r="F147" s="38">
        <v>74.5</v>
      </c>
      <c r="G147" s="38">
        <v>55.5</v>
      </c>
      <c r="H147" s="38">
        <v>68.8</v>
      </c>
      <c r="I147" s="38">
        <v>134.4</v>
      </c>
      <c r="J147" s="38">
        <v>80.3</v>
      </c>
      <c r="K147" s="38">
        <v>79.599999999999994</v>
      </c>
      <c r="L147" s="38">
        <v>55.9</v>
      </c>
      <c r="M147" s="38">
        <v>79.3</v>
      </c>
      <c r="N147" s="38">
        <v>62.9</v>
      </c>
      <c r="O147" s="19">
        <v>5.0100178929210415</v>
      </c>
    </row>
    <row r="148" spans="1:15" hidden="1" x14ac:dyDescent="0.2">
      <c r="A148" s="16" t="s">
        <v>49</v>
      </c>
      <c r="B148" s="38">
        <v>68.5</v>
      </c>
      <c r="C148" s="38">
        <v>37.200000000000003</v>
      </c>
      <c r="D148" s="38">
        <v>67.8</v>
      </c>
      <c r="E148" s="38">
        <v>50.2</v>
      </c>
      <c r="F148" s="38">
        <v>74.400000000000006</v>
      </c>
      <c r="G148" s="38">
        <v>55.5</v>
      </c>
      <c r="H148" s="38">
        <v>70.099999999999994</v>
      </c>
      <c r="I148" s="38">
        <v>134.4</v>
      </c>
      <c r="J148" s="38">
        <v>80.400000000000006</v>
      </c>
      <c r="K148" s="38">
        <v>79.599999999999994</v>
      </c>
      <c r="L148" s="38">
        <v>55.9</v>
      </c>
      <c r="M148" s="38">
        <v>80.2</v>
      </c>
      <c r="N148" s="38">
        <v>63.6</v>
      </c>
      <c r="O148" s="19">
        <v>5.7532997682783913</v>
      </c>
    </row>
    <row r="149" spans="1:15" hidden="1" x14ac:dyDescent="0.2">
      <c r="A149" s="16" t="s">
        <v>50</v>
      </c>
      <c r="B149" s="38">
        <v>72.900000000000006</v>
      </c>
      <c r="C149" s="38">
        <v>37.299999999999997</v>
      </c>
      <c r="D149" s="38">
        <v>67.3</v>
      </c>
      <c r="E149" s="38">
        <v>50.9</v>
      </c>
      <c r="F149" s="38">
        <v>75</v>
      </c>
      <c r="G149" s="38">
        <v>55.5</v>
      </c>
      <c r="H149" s="38">
        <v>70.3</v>
      </c>
      <c r="I149" s="38">
        <v>134.4</v>
      </c>
      <c r="J149" s="38">
        <v>80.400000000000006</v>
      </c>
      <c r="K149" s="38">
        <v>79.599999999999994</v>
      </c>
      <c r="L149" s="38">
        <v>55.9</v>
      </c>
      <c r="M149" s="38">
        <v>83.2</v>
      </c>
      <c r="N149" s="38">
        <v>65.599999999999994</v>
      </c>
      <c r="O149" s="19">
        <v>6.8799555019688325</v>
      </c>
    </row>
    <row r="150" spans="1:15" hidden="1" x14ac:dyDescent="0.2">
      <c r="A150" s="16" t="s">
        <v>41</v>
      </c>
      <c r="B150" s="38">
        <v>70.5</v>
      </c>
      <c r="C150" s="38">
        <v>42.7</v>
      </c>
      <c r="D150" s="38">
        <v>67.2</v>
      </c>
      <c r="E150" s="38">
        <v>51.1</v>
      </c>
      <c r="F150" s="38">
        <v>75.099999999999994</v>
      </c>
      <c r="G150" s="38">
        <v>55.5</v>
      </c>
      <c r="H150" s="38">
        <v>71.7</v>
      </c>
      <c r="I150" s="38">
        <v>134.4</v>
      </c>
      <c r="J150" s="38">
        <v>80.400000000000006</v>
      </c>
      <c r="K150" s="38">
        <v>79.599999999999994</v>
      </c>
      <c r="L150" s="38">
        <v>55.9</v>
      </c>
      <c r="M150" s="38">
        <v>83.2</v>
      </c>
      <c r="N150" s="38">
        <v>65.3</v>
      </c>
      <c r="O150" s="19">
        <v>9.0816872314133406</v>
      </c>
    </row>
    <row r="151" spans="1:15" hidden="1" x14ac:dyDescent="0.2">
      <c r="A151" s="16" t="s">
        <v>84</v>
      </c>
      <c r="B151" s="38">
        <v>71.3</v>
      </c>
      <c r="C151" s="38">
        <v>42.2</v>
      </c>
      <c r="D151" s="38">
        <v>67.2</v>
      </c>
      <c r="E151" s="38">
        <v>54.7</v>
      </c>
      <c r="F151" s="38">
        <v>75.2</v>
      </c>
      <c r="G151" s="38">
        <v>55.5</v>
      </c>
      <c r="H151" s="38">
        <v>73.2</v>
      </c>
      <c r="I151" s="38">
        <v>134.4</v>
      </c>
      <c r="J151" s="38">
        <v>80.8</v>
      </c>
      <c r="K151" s="38">
        <v>83.2</v>
      </c>
      <c r="L151" s="38">
        <v>55.9</v>
      </c>
      <c r="M151" s="38">
        <v>82.6</v>
      </c>
      <c r="N151" s="38">
        <v>66.599999999999994</v>
      </c>
      <c r="O151" s="19">
        <v>10.136420159461631</v>
      </c>
    </row>
    <row r="152" spans="1:15" hidden="1" x14ac:dyDescent="0.2">
      <c r="A152" s="16" t="s">
        <v>44</v>
      </c>
      <c r="B152" s="38">
        <v>72.3</v>
      </c>
      <c r="C152" s="38">
        <v>42.2</v>
      </c>
      <c r="D152" s="38">
        <v>67.2</v>
      </c>
      <c r="E152" s="38">
        <v>54.7</v>
      </c>
      <c r="F152" s="38">
        <v>75.2</v>
      </c>
      <c r="G152" s="38">
        <v>55.5</v>
      </c>
      <c r="H152" s="38">
        <v>73</v>
      </c>
      <c r="I152" s="38">
        <v>134.4</v>
      </c>
      <c r="J152" s="38">
        <v>80.8</v>
      </c>
      <c r="K152" s="38">
        <v>83.2</v>
      </c>
      <c r="L152" s="38">
        <v>58.2</v>
      </c>
      <c r="M152" s="38">
        <v>83.1</v>
      </c>
      <c r="N152" s="38">
        <v>67.099999999999994</v>
      </c>
      <c r="O152" s="19">
        <v>10.417721134860278</v>
      </c>
    </row>
    <row r="153" spans="1:15" hidden="1" x14ac:dyDescent="0.2">
      <c r="A153" s="16" t="s">
        <v>38</v>
      </c>
      <c r="B153" s="38">
        <v>71.3</v>
      </c>
      <c r="C153" s="38">
        <v>40.9</v>
      </c>
      <c r="D153" s="38">
        <v>67.2</v>
      </c>
      <c r="E153" s="38">
        <v>54.7</v>
      </c>
      <c r="F153" s="38">
        <v>75.2</v>
      </c>
      <c r="G153" s="38">
        <v>55.5</v>
      </c>
      <c r="H153" s="38">
        <v>73.7</v>
      </c>
      <c r="I153" s="38">
        <v>134.4</v>
      </c>
      <c r="J153" s="38">
        <v>80.8</v>
      </c>
      <c r="K153" s="38">
        <v>83.2</v>
      </c>
      <c r="L153" s="38">
        <v>58.2</v>
      </c>
      <c r="M153" s="38">
        <v>83.2</v>
      </c>
      <c r="N153" s="38">
        <v>66.599999999999994</v>
      </c>
      <c r="O153" s="19">
        <v>10.201341262577628</v>
      </c>
    </row>
    <row r="154" spans="1:15" hidden="1" x14ac:dyDescent="0.2">
      <c r="A154" s="16" t="s">
        <v>45</v>
      </c>
      <c r="B154" s="38">
        <v>75.2</v>
      </c>
      <c r="C154" s="38">
        <v>41.6</v>
      </c>
      <c r="D154" s="38">
        <v>67.2</v>
      </c>
      <c r="E154" s="38">
        <v>55.2</v>
      </c>
      <c r="F154" s="38">
        <v>79.3</v>
      </c>
      <c r="G154" s="38">
        <v>55.5</v>
      </c>
      <c r="H154" s="38">
        <v>75.7</v>
      </c>
      <c r="I154" s="38">
        <v>134.4</v>
      </c>
      <c r="J154" s="38">
        <v>80.8</v>
      </c>
      <c r="K154" s="38">
        <v>83.2</v>
      </c>
      <c r="L154" s="38">
        <v>58.2</v>
      </c>
      <c r="M154" s="38">
        <v>83.3</v>
      </c>
      <c r="N154" s="38">
        <v>68.8</v>
      </c>
      <c r="O154" s="19">
        <v>9.7565120403890209</v>
      </c>
    </row>
    <row r="155" spans="1:15" hidden="1" x14ac:dyDescent="0.2">
      <c r="A155" s="16" t="s">
        <v>46</v>
      </c>
      <c r="B155" s="38">
        <v>82.5</v>
      </c>
      <c r="C155" s="38">
        <v>40.9</v>
      </c>
      <c r="D155" s="38">
        <v>67.900000000000006</v>
      </c>
      <c r="E155" s="38">
        <v>55.3</v>
      </c>
      <c r="F155" s="38">
        <v>80.3</v>
      </c>
      <c r="G155" s="38">
        <v>55.5</v>
      </c>
      <c r="H155" s="38">
        <v>77</v>
      </c>
      <c r="I155" s="38">
        <v>134.4</v>
      </c>
      <c r="J155" s="38">
        <v>80.8</v>
      </c>
      <c r="K155" s="38">
        <v>83.2</v>
      </c>
      <c r="L155" s="38">
        <v>58.2</v>
      </c>
      <c r="M155" s="38">
        <v>85.6</v>
      </c>
      <c r="N155" s="38">
        <v>71.8</v>
      </c>
      <c r="O155" s="19">
        <v>11.016099345032648</v>
      </c>
    </row>
    <row r="156" spans="1:15" hidden="1" x14ac:dyDescent="0.2">
      <c r="A156" s="16" t="s">
        <v>39</v>
      </c>
      <c r="B156" s="38">
        <v>85.7</v>
      </c>
      <c r="C156" s="38">
        <v>41.1</v>
      </c>
      <c r="D156" s="38">
        <v>68.2</v>
      </c>
      <c r="E156" s="38">
        <v>56.5</v>
      </c>
      <c r="F156" s="38">
        <v>81.599999999999994</v>
      </c>
      <c r="G156" s="38">
        <v>55.5</v>
      </c>
      <c r="H156" s="38">
        <v>81</v>
      </c>
      <c r="I156" s="38">
        <v>134.4</v>
      </c>
      <c r="J156" s="38">
        <v>80.8</v>
      </c>
      <c r="K156" s="38">
        <v>83.2</v>
      </c>
      <c r="L156" s="38">
        <v>58.2</v>
      </c>
      <c r="M156" s="38">
        <v>86.4</v>
      </c>
      <c r="N156" s="38">
        <v>73.900000000000006</v>
      </c>
      <c r="O156" s="19">
        <v>13.086778725674307</v>
      </c>
    </row>
    <row r="157" spans="1:15" hidden="1" x14ac:dyDescent="0.2">
      <c r="A157" s="16" t="s">
        <v>47</v>
      </c>
      <c r="B157" s="38">
        <v>86.6</v>
      </c>
      <c r="C157" s="38">
        <v>41.3</v>
      </c>
      <c r="D157" s="38">
        <v>68.2</v>
      </c>
      <c r="E157" s="38">
        <v>59</v>
      </c>
      <c r="F157" s="38">
        <v>82.2</v>
      </c>
      <c r="G157" s="38">
        <v>55.5</v>
      </c>
      <c r="H157" s="38">
        <v>87.3</v>
      </c>
      <c r="I157" s="38">
        <v>134.4</v>
      </c>
      <c r="J157" s="38">
        <v>80.8</v>
      </c>
      <c r="K157" s="38">
        <v>83.2</v>
      </c>
      <c r="L157" s="38">
        <v>58.2</v>
      </c>
      <c r="M157" s="38">
        <v>88.4</v>
      </c>
      <c r="N157" s="38">
        <v>75.7</v>
      </c>
      <c r="O157" s="19">
        <v>16.502644847471242</v>
      </c>
    </row>
    <row r="158" spans="1:15" hidden="1" x14ac:dyDescent="0.2">
      <c r="A158" s="16" t="s">
        <v>48</v>
      </c>
      <c r="B158" s="38">
        <v>89.9</v>
      </c>
      <c r="C158" s="38">
        <v>40.200000000000003</v>
      </c>
      <c r="D158" s="38">
        <v>67.8</v>
      </c>
      <c r="E158" s="38">
        <v>59.2</v>
      </c>
      <c r="F158" s="38">
        <v>82.5</v>
      </c>
      <c r="G158" s="38">
        <v>55.5</v>
      </c>
      <c r="H158" s="38">
        <v>88.2</v>
      </c>
      <c r="I158" s="38">
        <v>134.4</v>
      </c>
      <c r="J158" s="38">
        <v>80.8</v>
      </c>
      <c r="K158" s="38">
        <v>83.2</v>
      </c>
      <c r="L158" s="38">
        <v>58.2</v>
      </c>
      <c r="M158" s="38">
        <v>88.2</v>
      </c>
      <c r="N158" s="38">
        <v>77</v>
      </c>
      <c r="O158" s="19">
        <v>20.065181832282818</v>
      </c>
    </row>
    <row r="159" spans="1:15" hidden="1" x14ac:dyDescent="0.2">
      <c r="A159" s="16" t="s">
        <v>40</v>
      </c>
      <c r="B159" s="38">
        <v>89.7</v>
      </c>
      <c r="C159" s="38">
        <v>40.1</v>
      </c>
      <c r="D159" s="38">
        <v>67.8</v>
      </c>
      <c r="E159" s="38">
        <v>59.2</v>
      </c>
      <c r="F159" s="38">
        <v>82.7</v>
      </c>
      <c r="G159" s="38">
        <v>55.5</v>
      </c>
      <c r="H159" s="38">
        <v>87.5</v>
      </c>
      <c r="I159" s="38">
        <v>134.4</v>
      </c>
      <c r="J159" s="38">
        <v>80.8</v>
      </c>
      <c r="K159" s="38">
        <v>83.2</v>
      </c>
      <c r="L159" s="38">
        <v>58.2</v>
      </c>
      <c r="M159" s="38">
        <v>89.9</v>
      </c>
      <c r="N159" s="38">
        <v>76.8</v>
      </c>
      <c r="O159" s="19">
        <v>22.820228926727694</v>
      </c>
    </row>
    <row r="160" spans="1:15" hidden="1" x14ac:dyDescent="0.2">
      <c r="A160" s="16" t="s">
        <v>49</v>
      </c>
      <c r="B160" s="38">
        <v>88.8</v>
      </c>
      <c r="C160" s="38">
        <v>41</v>
      </c>
      <c r="D160" s="38">
        <v>67.8</v>
      </c>
      <c r="E160" s="38">
        <v>61.4</v>
      </c>
      <c r="F160" s="38">
        <v>82.9</v>
      </c>
      <c r="G160" s="38">
        <v>55.5</v>
      </c>
      <c r="H160" s="38">
        <v>84.8</v>
      </c>
      <c r="I160" s="38">
        <v>134.4</v>
      </c>
      <c r="J160" s="38">
        <v>80.8</v>
      </c>
      <c r="K160" s="38">
        <v>83.2</v>
      </c>
      <c r="L160" s="38">
        <v>58.2</v>
      </c>
      <c r="M160" s="38">
        <v>90.3</v>
      </c>
      <c r="N160" s="38">
        <v>76.8</v>
      </c>
      <c r="O160" s="19">
        <v>23.53057449001443</v>
      </c>
    </row>
    <row r="161" spans="1:15" hidden="1" x14ac:dyDescent="0.2">
      <c r="A161" s="16" t="s">
        <v>50</v>
      </c>
      <c r="B161" s="38">
        <v>91.5</v>
      </c>
      <c r="C161" s="38">
        <v>41</v>
      </c>
      <c r="D161" s="38">
        <v>67.8</v>
      </c>
      <c r="E161" s="38">
        <v>62.1</v>
      </c>
      <c r="F161" s="38">
        <v>89.4</v>
      </c>
      <c r="G161" s="38">
        <v>55.5</v>
      </c>
      <c r="H161" s="38">
        <v>82.5</v>
      </c>
      <c r="I161" s="38">
        <v>134.4</v>
      </c>
      <c r="J161" s="38">
        <v>80.8</v>
      </c>
      <c r="K161" s="38">
        <v>83.2</v>
      </c>
      <c r="L161" s="38">
        <v>64.599999999999994</v>
      </c>
      <c r="M161" s="38">
        <v>91.6</v>
      </c>
      <c r="N161" s="38">
        <v>78.2</v>
      </c>
      <c r="O161" s="19">
        <v>22.685512723681686</v>
      </c>
    </row>
    <row r="162" spans="1:15" hidden="1" x14ac:dyDescent="0.2">
      <c r="A162" s="16" t="s">
        <v>41</v>
      </c>
      <c r="B162" s="38">
        <v>89.9</v>
      </c>
      <c r="C162" s="38">
        <v>43.7</v>
      </c>
      <c r="D162" s="38">
        <v>67.8</v>
      </c>
      <c r="E162" s="38">
        <v>61.5</v>
      </c>
      <c r="F162" s="38">
        <v>89.6</v>
      </c>
      <c r="G162" s="38">
        <v>55.5</v>
      </c>
      <c r="H162" s="38">
        <v>77.8</v>
      </c>
      <c r="I162" s="38">
        <v>134.4</v>
      </c>
      <c r="J162" s="38">
        <v>80.8</v>
      </c>
      <c r="K162" s="38">
        <v>83.2</v>
      </c>
      <c r="L162" s="38">
        <v>64.599999999999994</v>
      </c>
      <c r="M162" s="38">
        <v>91.8</v>
      </c>
      <c r="N162" s="38">
        <v>77.099999999999994</v>
      </c>
      <c r="O162" s="19">
        <v>20.686867737231832</v>
      </c>
    </row>
    <row r="163" spans="1:15" hidden="1" x14ac:dyDescent="0.2">
      <c r="A163" s="16" t="s">
        <v>83</v>
      </c>
      <c r="B163" s="38">
        <v>90.7</v>
      </c>
      <c r="C163" s="38">
        <v>44</v>
      </c>
      <c r="D163" s="38">
        <v>74.8</v>
      </c>
      <c r="E163" s="38">
        <v>61.5</v>
      </c>
      <c r="F163" s="38">
        <v>89.6</v>
      </c>
      <c r="G163" s="38">
        <v>55.5</v>
      </c>
      <c r="H163" s="38">
        <v>77.8</v>
      </c>
      <c r="I163" s="38">
        <v>134.4</v>
      </c>
      <c r="J163" s="38">
        <v>80.2</v>
      </c>
      <c r="K163" s="38">
        <v>72.3</v>
      </c>
      <c r="L163" s="38">
        <v>64.599999999999994</v>
      </c>
      <c r="M163" s="38">
        <v>92.4</v>
      </c>
      <c r="N163" s="38">
        <v>77.3</v>
      </c>
      <c r="O163" s="19">
        <v>19.344159386145861</v>
      </c>
    </row>
    <row r="164" spans="1:15" hidden="1" x14ac:dyDescent="0.2">
      <c r="A164" s="16" t="s">
        <v>44</v>
      </c>
      <c r="B164" s="38">
        <v>91.3</v>
      </c>
      <c r="C164" s="38">
        <v>44.9</v>
      </c>
      <c r="D164" s="38">
        <v>75.8</v>
      </c>
      <c r="E164" s="38">
        <v>61.5</v>
      </c>
      <c r="F164" s="38">
        <v>89.2</v>
      </c>
      <c r="G164" s="38">
        <v>55.5</v>
      </c>
      <c r="H164" s="38">
        <v>81</v>
      </c>
      <c r="I164" s="38">
        <v>134.4</v>
      </c>
      <c r="J164" s="38">
        <v>80.2</v>
      </c>
      <c r="K164" s="38">
        <v>76.8</v>
      </c>
      <c r="L164" s="38">
        <v>64.599999999999994</v>
      </c>
      <c r="M164" s="38">
        <v>91.9</v>
      </c>
      <c r="N164" s="38">
        <v>78.099999999999994</v>
      </c>
      <c r="O164" s="19">
        <v>17.781275747790527</v>
      </c>
    </row>
    <row r="165" spans="1:15" hidden="1" x14ac:dyDescent="0.2">
      <c r="A165" s="16" t="s">
        <v>38</v>
      </c>
      <c r="B165" s="38">
        <v>94.4</v>
      </c>
      <c r="C165" s="38">
        <v>46.2</v>
      </c>
      <c r="D165" s="38">
        <v>75.900000000000006</v>
      </c>
      <c r="E165" s="38">
        <v>61.3</v>
      </c>
      <c r="F165" s="38">
        <v>89.2</v>
      </c>
      <c r="G165" s="38">
        <v>55.5</v>
      </c>
      <c r="H165" s="38">
        <v>82.7</v>
      </c>
      <c r="I165" s="38">
        <v>134.4</v>
      </c>
      <c r="J165" s="38">
        <v>80.2</v>
      </c>
      <c r="K165" s="38">
        <v>76.8</v>
      </c>
      <c r="L165" s="38">
        <v>64.599999999999994</v>
      </c>
      <c r="M165" s="38">
        <v>92.2</v>
      </c>
      <c r="N165" s="38">
        <v>79.599999999999994</v>
      </c>
      <c r="O165" s="19">
        <v>16.843317597717217</v>
      </c>
    </row>
    <row r="166" spans="1:15" hidden="1" x14ac:dyDescent="0.2">
      <c r="A166" s="16" t="s">
        <v>45</v>
      </c>
      <c r="B166" s="38">
        <v>94.5</v>
      </c>
      <c r="C166" s="38">
        <v>41.5</v>
      </c>
      <c r="D166" s="38">
        <v>75.8</v>
      </c>
      <c r="E166" s="38">
        <v>58.8</v>
      </c>
      <c r="F166" s="38">
        <v>88.8</v>
      </c>
      <c r="G166" s="38">
        <v>55.5</v>
      </c>
      <c r="H166" s="38">
        <v>83.5</v>
      </c>
      <c r="I166" s="38">
        <v>134.4</v>
      </c>
      <c r="J166" s="38">
        <v>80.3</v>
      </c>
      <c r="K166" s="38">
        <v>76.8</v>
      </c>
      <c r="L166" s="38">
        <v>64.599999999999994</v>
      </c>
      <c r="M166" s="38">
        <v>93.3</v>
      </c>
      <c r="N166" s="38">
        <v>78.8</v>
      </c>
      <c r="O166" s="19">
        <v>17.326342736178802</v>
      </c>
    </row>
    <row r="167" spans="1:15" hidden="1" x14ac:dyDescent="0.2">
      <c r="A167" s="16" t="s">
        <v>46</v>
      </c>
      <c r="B167" s="38">
        <v>94.5</v>
      </c>
      <c r="C167" s="38">
        <v>41</v>
      </c>
      <c r="D167" s="38">
        <v>75.8</v>
      </c>
      <c r="E167" s="38">
        <v>55.8</v>
      </c>
      <c r="F167" s="38">
        <v>89.2</v>
      </c>
      <c r="G167" s="38">
        <v>55.5</v>
      </c>
      <c r="H167" s="38">
        <v>83.9</v>
      </c>
      <c r="I167" s="38">
        <v>134.4</v>
      </c>
      <c r="J167" s="38">
        <v>80.3</v>
      </c>
      <c r="K167" s="38">
        <v>76.8</v>
      </c>
      <c r="L167" s="38">
        <v>64.599999999999994</v>
      </c>
      <c r="M167" s="38">
        <v>93.9</v>
      </c>
      <c r="N167" s="38">
        <v>78.099999999999994</v>
      </c>
      <c r="O167" s="19">
        <v>16.815948621133526</v>
      </c>
    </row>
    <row r="168" spans="1:15" hidden="1" x14ac:dyDescent="0.2">
      <c r="A168" s="16" t="s">
        <v>39</v>
      </c>
      <c r="B168" s="38">
        <v>93.9</v>
      </c>
      <c r="C168" s="38">
        <v>43.5</v>
      </c>
      <c r="D168" s="38">
        <v>75.8</v>
      </c>
      <c r="E168" s="38">
        <v>55.8</v>
      </c>
      <c r="F168" s="38">
        <v>90</v>
      </c>
      <c r="G168" s="38">
        <v>55.5</v>
      </c>
      <c r="H168" s="38">
        <v>83.9</v>
      </c>
      <c r="I168" s="38">
        <v>134.4</v>
      </c>
      <c r="J168" s="38">
        <v>80.3</v>
      </c>
      <c r="K168" s="38">
        <v>76.8</v>
      </c>
      <c r="L168" s="38">
        <v>64.599999999999994</v>
      </c>
      <c r="M168" s="38">
        <v>94.8</v>
      </c>
      <c r="N168" s="38">
        <v>78.2</v>
      </c>
      <c r="O168" s="19">
        <v>14.27625883316756</v>
      </c>
    </row>
    <row r="169" spans="1:15" hidden="1" x14ac:dyDescent="0.2">
      <c r="A169" s="16" t="s">
        <v>47</v>
      </c>
      <c r="B169" s="38">
        <v>93.3</v>
      </c>
      <c r="C169" s="38">
        <v>43</v>
      </c>
      <c r="D169" s="38">
        <v>75.8</v>
      </c>
      <c r="E169" s="38">
        <v>55.8</v>
      </c>
      <c r="F169" s="38">
        <v>90</v>
      </c>
      <c r="G169" s="38">
        <v>55.5</v>
      </c>
      <c r="H169" s="38">
        <v>86.3</v>
      </c>
      <c r="I169" s="38">
        <v>134.4</v>
      </c>
      <c r="J169" s="38">
        <v>80.3</v>
      </c>
      <c r="K169" s="38">
        <v>76.8</v>
      </c>
      <c r="L169" s="38">
        <v>64.599999999999994</v>
      </c>
      <c r="M169" s="38">
        <v>94.8</v>
      </c>
      <c r="N169" s="38">
        <v>78.2</v>
      </c>
      <c r="O169" s="19">
        <v>9.7093102878698918</v>
      </c>
    </row>
    <row r="170" spans="1:15" hidden="1" x14ac:dyDescent="0.2">
      <c r="A170" s="16" t="s">
        <v>48</v>
      </c>
      <c r="B170" s="38">
        <v>92.9</v>
      </c>
      <c r="C170" s="38">
        <v>43.1</v>
      </c>
      <c r="D170" s="38">
        <v>75.8</v>
      </c>
      <c r="E170" s="38">
        <v>55.7</v>
      </c>
      <c r="F170" s="38">
        <v>90.6</v>
      </c>
      <c r="G170" s="38">
        <v>56.2</v>
      </c>
      <c r="H170" s="38">
        <v>84.8</v>
      </c>
      <c r="I170" s="38">
        <v>134.4</v>
      </c>
      <c r="J170" s="38">
        <v>80.3</v>
      </c>
      <c r="K170" s="38">
        <v>76.8</v>
      </c>
      <c r="L170" s="38">
        <v>64.599999999999994</v>
      </c>
      <c r="M170" s="38">
        <v>95.4</v>
      </c>
      <c r="N170" s="38">
        <v>77.900000000000006</v>
      </c>
      <c r="O170" s="19">
        <v>5.9651856834030497</v>
      </c>
    </row>
    <row r="171" spans="1:15" hidden="1" x14ac:dyDescent="0.2">
      <c r="A171" s="16" t="s">
        <v>40</v>
      </c>
      <c r="B171" s="38">
        <v>92.3</v>
      </c>
      <c r="C171" s="38">
        <v>43.7</v>
      </c>
      <c r="D171" s="38">
        <v>75.8</v>
      </c>
      <c r="E171" s="38">
        <v>55.9</v>
      </c>
      <c r="F171" s="38">
        <v>90.9</v>
      </c>
      <c r="G171" s="38">
        <v>56.4</v>
      </c>
      <c r="H171" s="38">
        <v>86.9</v>
      </c>
      <c r="I171" s="38">
        <v>134.4</v>
      </c>
      <c r="J171" s="38">
        <v>80.3</v>
      </c>
      <c r="K171" s="38">
        <v>76.8</v>
      </c>
      <c r="L171" s="38">
        <v>64.599999999999994</v>
      </c>
      <c r="M171" s="38">
        <v>95.4</v>
      </c>
      <c r="N171" s="38">
        <v>78</v>
      </c>
      <c r="O171" s="19">
        <v>3.4300049866624676</v>
      </c>
    </row>
    <row r="172" spans="1:15" hidden="1" x14ac:dyDescent="0.2">
      <c r="A172" s="16" t="s">
        <v>49</v>
      </c>
      <c r="B172" s="38">
        <v>91.8</v>
      </c>
      <c r="C172" s="38">
        <v>44.5</v>
      </c>
      <c r="D172" s="38">
        <v>75.900000000000006</v>
      </c>
      <c r="E172" s="38">
        <v>56.9</v>
      </c>
      <c r="F172" s="38">
        <v>91.4</v>
      </c>
      <c r="G172" s="38">
        <v>56.4</v>
      </c>
      <c r="H172" s="38">
        <v>86.9</v>
      </c>
      <c r="I172" s="38">
        <v>134.4</v>
      </c>
      <c r="J172" s="38">
        <v>80.3</v>
      </c>
      <c r="K172" s="38">
        <v>76.8</v>
      </c>
      <c r="L172" s="38">
        <v>64.599999999999994</v>
      </c>
      <c r="M172" s="38">
        <v>95.8</v>
      </c>
      <c r="N172" s="38">
        <v>78.2</v>
      </c>
      <c r="O172" s="19">
        <v>2.0112803587869621</v>
      </c>
    </row>
    <row r="173" spans="1:15" hidden="1" x14ac:dyDescent="0.2">
      <c r="A173" s="16" t="s">
        <v>50</v>
      </c>
      <c r="B173" s="38">
        <v>92.4</v>
      </c>
      <c r="C173" s="38">
        <v>46</v>
      </c>
      <c r="D173" s="38">
        <v>75.900000000000006</v>
      </c>
      <c r="E173" s="38">
        <v>57</v>
      </c>
      <c r="F173" s="38">
        <v>91.4</v>
      </c>
      <c r="G173" s="38">
        <v>56.4</v>
      </c>
      <c r="H173" s="38">
        <v>86.2</v>
      </c>
      <c r="I173" s="38">
        <v>134.4</v>
      </c>
      <c r="J173" s="38">
        <v>80.599999999999994</v>
      </c>
      <c r="K173" s="38">
        <v>76.8</v>
      </c>
      <c r="L173" s="38">
        <v>64.599999999999994</v>
      </c>
      <c r="M173" s="38">
        <v>95.8</v>
      </c>
      <c r="N173" s="38">
        <v>78.400000000000006</v>
      </c>
      <c r="O173" s="19">
        <v>1.5180826118326156</v>
      </c>
    </row>
    <row r="174" spans="1:15" hidden="1" x14ac:dyDescent="0.2">
      <c r="A174" s="16" t="s">
        <v>41</v>
      </c>
      <c r="B174" s="38">
        <v>92.1</v>
      </c>
      <c r="C174" s="38">
        <v>46.1</v>
      </c>
      <c r="D174" s="38">
        <v>75.900000000000006</v>
      </c>
      <c r="E174" s="38">
        <v>57</v>
      </c>
      <c r="F174" s="38">
        <v>91.4</v>
      </c>
      <c r="G174" s="38">
        <v>56.4</v>
      </c>
      <c r="H174" s="38">
        <v>87.2</v>
      </c>
      <c r="I174" s="38">
        <v>134.4</v>
      </c>
      <c r="J174" s="38">
        <v>80.599999999999994</v>
      </c>
      <c r="K174" s="38">
        <v>76.8</v>
      </c>
      <c r="L174" s="38">
        <v>64.599999999999994</v>
      </c>
      <c r="M174" s="38">
        <v>95.8</v>
      </c>
      <c r="N174" s="38">
        <v>78.400000000000006</v>
      </c>
      <c r="O174" s="19">
        <v>1.2137237141233281</v>
      </c>
    </row>
    <row r="175" spans="1:15" hidden="1" x14ac:dyDescent="0.2">
      <c r="A175" s="16" t="s">
        <v>82</v>
      </c>
      <c r="B175" s="38">
        <v>92.4</v>
      </c>
      <c r="C175" s="38">
        <v>47.9</v>
      </c>
      <c r="D175" s="38">
        <v>81.7</v>
      </c>
      <c r="E175" s="38">
        <v>56.9</v>
      </c>
      <c r="F175" s="38">
        <v>91.4</v>
      </c>
      <c r="G175" s="38">
        <v>56.4</v>
      </c>
      <c r="H175" s="38">
        <v>87.4</v>
      </c>
      <c r="I175" s="38">
        <v>134.4</v>
      </c>
      <c r="J175" s="38">
        <v>80.599999999999994</v>
      </c>
      <c r="K175" s="38">
        <v>85.5</v>
      </c>
      <c r="L175" s="38">
        <v>64.599999999999994</v>
      </c>
      <c r="M175" s="38">
        <v>96.5</v>
      </c>
      <c r="N175" s="38">
        <v>79.2</v>
      </c>
      <c r="O175" s="19">
        <v>1.2549310206516537</v>
      </c>
    </row>
    <row r="176" spans="1:15" hidden="1" x14ac:dyDescent="0.2">
      <c r="A176" s="16" t="s">
        <v>44</v>
      </c>
      <c r="B176" s="38">
        <v>92.2</v>
      </c>
      <c r="C176" s="38">
        <v>50.5</v>
      </c>
      <c r="D176" s="38">
        <v>81.7</v>
      </c>
      <c r="E176" s="38">
        <v>56.5</v>
      </c>
      <c r="F176" s="38">
        <v>90.9</v>
      </c>
      <c r="G176" s="38">
        <v>56.4</v>
      </c>
      <c r="H176" s="38">
        <v>88</v>
      </c>
      <c r="I176" s="38">
        <v>134.4</v>
      </c>
      <c r="J176" s="38">
        <v>80.599999999999994</v>
      </c>
      <c r="K176" s="38">
        <v>85.5</v>
      </c>
      <c r="L176" s="38">
        <v>64.599999999999994</v>
      </c>
      <c r="M176" s="38">
        <v>96.8</v>
      </c>
      <c r="N176" s="38">
        <v>79.2</v>
      </c>
      <c r="O176" s="19">
        <v>1.4666108036040792</v>
      </c>
    </row>
    <row r="177" spans="1:15" hidden="1" x14ac:dyDescent="0.2">
      <c r="A177" s="16" t="s">
        <v>38</v>
      </c>
      <c r="B177" s="38">
        <v>94.5</v>
      </c>
      <c r="C177" s="38">
        <v>48.6</v>
      </c>
      <c r="D177" s="38">
        <v>81.7</v>
      </c>
      <c r="E177" s="38">
        <v>56.8</v>
      </c>
      <c r="F177" s="38">
        <v>90.7</v>
      </c>
      <c r="G177" s="38">
        <v>56.4</v>
      </c>
      <c r="H177" s="38">
        <v>88.6</v>
      </c>
      <c r="I177" s="38">
        <v>134.4</v>
      </c>
      <c r="J177" s="38">
        <v>80.599999999999994</v>
      </c>
      <c r="K177" s="38">
        <v>85.5</v>
      </c>
      <c r="L177" s="38">
        <v>64.599999999999994</v>
      </c>
      <c r="M177" s="38">
        <v>96.8</v>
      </c>
      <c r="N177" s="38">
        <v>80.099999999999994</v>
      </c>
      <c r="O177" s="19">
        <v>1.8508428797780994</v>
      </c>
    </row>
    <row r="178" spans="1:15" hidden="1" x14ac:dyDescent="0.2">
      <c r="A178" s="16" t="s">
        <v>45</v>
      </c>
      <c r="B178" s="38">
        <v>91.4</v>
      </c>
      <c r="C178" s="38">
        <v>53.5</v>
      </c>
      <c r="D178" s="38">
        <v>81.7</v>
      </c>
      <c r="E178" s="38">
        <v>56.6</v>
      </c>
      <c r="F178" s="38">
        <v>90.7</v>
      </c>
      <c r="G178" s="38">
        <v>56.4</v>
      </c>
      <c r="H178" s="38">
        <v>88.7</v>
      </c>
      <c r="I178" s="38">
        <v>134.4</v>
      </c>
      <c r="J178" s="38">
        <v>80.599999999999994</v>
      </c>
      <c r="K178" s="38">
        <v>85.5</v>
      </c>
      <c r="L178" s="38">
        <v>64.599999999999994</v>
      </c>
      <c r="M178" s="38">
        <v>97.1</v>
      </c>
      <c r="N178" s="38">
        <v>79.3</v>
      </c>
      <c r="O178" s="19">
        <v>1.4981824744223076</v>
      </c>
    </row>
    <row r="179" spans="1:15" hidden="1" x14ac:dyDescent="0.2">
      <c r="A179" s="16" t="s">
        <v>46</v>
      </c>
      <c r="B179" s="38">
        <v>90.7</v>
      </c>
      <c r="C179" s="38">
        <v>48.6</v>
      </c>
      <c r="D179" s="38">
        <v>81.7</v>
      </c>
      <c r="E179" s="38">
        <v>56.8</v>
      </c>
      <c r="F179" s="38">
        <v>91</v>
      </c>
      <c r="G179" s="38">
        <v>56.4</v>
      </c>
      <c r="H179" s="38">
        <v>89.8</v>
      </c>
      <c r="I179" s="38">
        <v>134.4</v>
      </c>
      <c r="J179" s="38">
        <v>80.599999999999994</v>
      </c>
      <c r="K179" s="38">
        <v>85.5</v>
      </c>
      <c r="L179" s="38">
        <v>64.599999999999994</v>
      </c>
      <c r="M179" s="38">
        <v>99.5</v>
      </c>
      <c r="N179" s="38">
        <v>78.900000000000006</v>
      </c>
      <c r="O179" s="19">
        <v>0.89036972474680931</v>
      </c>
    </row>
    <row r="180" spans="1:15" hidden="1" x14ac:dyDescent="0.2">
      <c r="A180" s="16" t="s">
        <v>39</v>
      </c>
      <c r="B180" s="38">
        <v>89.8</v>
      </c>
      <c r="C180" s="38">
        <v>48.2</v>
      </c>
      <c r="D180" s="38">
        <v>82.7</v>
      </c>
      <c r="E180" s="38">
        <v>56.9</v>
      </c>
      <c r="F180" s="38">
        <v>93.5</v>
      </c>
      <c r="G180" s="38">
        <v>56.4</v>
      </c>
      <c r="H180" s="38">
        <v>90.5</v>
      </c>
      <c r="I180" s="38">
        <v>134.4</v>
      </c>
      <c r="J180" s="38">
        <v>80.8</v>
      </c>
      <c r="K180" s="38">
        <v>85.5</v>
      </c>
      <c r="L180" s="38">
        <v>64.599999999999994</v>
      </c>
      <c r="M180" s="38">
        <v>100.8</v>
      </c>
      <c r="N180" s="38">
        <v>78.8</v>
      </c>
      <c r="O180" s="19">
        <v>0.76232875163541303</v>
      </c>
    </row>
    <row r="181" spans="1:15" hidden="1" x14ac:dyDescent="0.2">
      <c r="A181" s="16" t="s">
        <v>47</v>
      </c>
      <c r="B181" s="38">
        <v>89.9</v>
      </c>
      <c r="C181" s="38">
        <v>49</v>
      </c>
      <c r="D181" s="38">
        <v>82.5</v>
      </c>
      <c r="E181" s="38">
        <v>57.4</v>
      </c>
      <c r="F181" s="38">
        <v>93.5</v>
      </c>
      <c r="G181" s="38">
        <v>56.4</v>
      </c>
      <c r="H181" s="38">
        <v>89.9</v>
      </c>
      <c r="I181" s="38">
        <v>134.4</v>
      </c>
      <c r="J181" s="38">
        <v>80.8</v>
      </c>
      <c r="K181" s="38">
        <v>85.5</v>
      </c>
      <c r="L181" s="38">
        <v>64.599999999999994</v>
      </c>
      <c r="M181" s="38">
        <v>100.8</v>
      </c>
      <c r="N181" s="38">
        <v>79</v>
      </c>
      <c r="O181" s="19">
        <v>0.80870299283287272</v>
      </c>
    </row>
    <row r="182" spans="1:15" hidden="1" x14ac:dyDescent="0.2">
      <c r="A182" s="16" t="s">
        <v>48</v>
      </c>
      <c r="B182" s="38">
        <v>88.4</v>
      </c>
      <c r="C182" s="38">
        <v>49.1</v>
      </c>
      <c r="D182" s="38">
        <v>82.5</v>
      </c>
      <c r="E182" s="38">
        <v>57.7</v>
      </c>
      <c r="F182" s="38">
        <v>95.8</v>
      </c>
      <c r="G182" s="38">
        <v>56.4</v>
      </c>
      <c r="H182" s="38">
        <v>91</v>
      </c>
      <c r="I182" s="38">
        <v>134.4</v>
      </c>
      <c r="J182" s="38">
        <v>80.8</v>
      </c>
      <c r="K182" s="38">
        <v>85.5</v>
      </c>
      <c r="L182" s="38">
        <v>64.599999999999994</v>
      </c>
      <c r="M182" s="38">
        <v>100.8</v>
      </c>
      <c r="N182" s="38">
        <v>78.7</v>
      </c>
      <c r="O182" s="19">
        <v>0.93820303827148643</v>
      </c>
    </row>
    <row r="183" spans="1:15" hidden="1" x14ac:dyDescent="0.2">
      <c r="A183" s="16" t="s">
        <v>40</v>
      </c>
      <c r="B183" s="38">
        <v>87.4</v>
      </c>
      <c r="C183" s="38">
        <v>47.1</v>
      </c>
      <c r="D183" s="38">
        <v>82.5</v>
      </c>
      <c r="E183" s="38">
        <v>57.7</v>
      </c>
      <c r="F183" s="38">
        <v>95.8</v>
      </c>
      <c r="G183" s="38">
        <v>56.4</v>
      </c>
      <c r="H183" s="38">
        <v>90.9</v>
      </c>
      <c r="I183" s="38">
        <v>90.1</v>
      </c>
      <c r="J183" s="38">
        <v>80.8</v>
      </c>
      <c r="K183" s="38">
        <v>85.5</v>
      </c>
      <c r="L183" s="38">
        <v>79.900000000000006</v>
      </c>
      <c r="M183" s="38">
        <v>101</v>
      </c>
      <c r="N183" s="38">
        <v>78</v>
      </c>
      <c r="O183" s="19">
        <v>0.93907965597356713</v>
      </c>
    </row>
    <row r="184" spans="1:15" hidden="1" x14ac:dyDescent="0.2">
      <c r="A184" s="16" t="s">
        <v>49</v>
      </c>
      <c r="B184" s="38">
        <v>88.3</v>
      </c>
      <c r="C184" s="38">
        <v>47.9</v>
      </c>
      <c r="D184" s="38">
        <v>82.9</v>
      </c>
      <c r="E184" s="38">
        <v>57.7</v>
      </c>
      <c r="F184" s="38">
        <v>96.5</v>
      </c>
      <c r="G184" s="38">
        <v>56.8</v>
      </c>
      <c r="H184" s="38">
        <v>91.9</v>
      </c>
      <c r="I184" s="38">
        <v>90.1</v>
      </c>
      <c r="J184" s="38">
        <v>82.4</v>
      </c>
      <c r="K184" s="38">
        <v>85.5</v>
      </c>
      <c r="L184" s="38">
        <v>79.900000000000006</v>
      </c>
      <c r="M184" s="38">
        <v>100.6</v>
      </c>
      <c r="N184" s="38">
        <v>78.599999999999994</v>
      </c>
      <c r="O184" s="19">
        <v>0.68332518027024014</v>
      </c>
    </row>
    <row r="185" spans="1:15" hidden="1" x14ac:dyDescent="0.2">
      <c r="A185" s="16" t="s">
        <v>50</v>
      </c>
      <c r="B185" s="38">
        <v>88.5</v>
      </c>
      <c r="C185" s="38">
        <v>48.7</v>
      </c>
      <c r="D185" s="38">
        <v>83.2</v>
      </c>
      <c r="E185" s="38">
        <v>57.8</v>
      </c>
      <c r="F185" s="38">
        <v>96.5</v>
      </c>
      <c r="G185" s="38">
        <v>56.8</v>
      </c>
      <c r="H185" s="38">
        <v>91.9</v>
      </c>
      <c r="I185" s="38">
        <v>90.1</v>
      </c>
      <c r="J185" s="38">
        <v>82.4</v>
      </c>
      <c r="K185" s="38">
        <v>85.5</v>
      </c>
      <c r="L185" s="38">
        <v>79.900000000000006</v>
      </c>
      <c r="M185" s="38">
        <v>101.6</v>
      </c>
      <c r="N185" s="38">
        <v>78.8</v>
      </c>
      <c r="O185" s="19">
        <v>0.51282219646802218</v>
      </c>
    </row>
    <row r="186" spans="1:15" hidden="1" x14ac:dyDescent="0.2">
      <c r="A186" s="16" t="s">
        <v>41</v>
      </c>
      <c r="B186" s="38">
        <v>87.6</v>
      </c>
      <c r="C186" s="38">
        <v>50.4</v>
      </c>
      <c r="D186" s="38">
        <v>83.2</v>
      </c>
      <c r="E186" s="38">
        <v>58.2</v>
      </c>
      <c r="F186" s="38">
        <v>96.5</v>
      </c>
      <c r="G186" s="38">
        <v>56.8</v>
      </c>
      <c r="H186" s="38">
        <v>95.1</v>
      </c>
      <c r="I186" s="38">
        <v>90.1</v>
      </c>
      <c r="J186" s="38">
        <v>82.4</v>
      </c>
      <c r="K186" s="38">
        <v>85.5</v>
      </c>
      <c r="L186" s="38">
        <v>79.900000000000006</v>
      </c>
      <c r="M186" s="38">
        <v>101.6</v>
      </c>
      <c r="N186" s="38">
        <v>79.099999999999994</v>
      </c>
      <c r="O186" s="19">
        <v>0.34057101101309684</v>
      </c>
    </row>
    <row r="187" spans="1:15" hidden="1" x14ac:dyDescent="0.2">
      <c r="A187" s="16" t="s">
        <v>81</v>
      </c>
      <c r="B187" s="38">
        <v>89.8</v>
      </c>
      <c r="C187" s="38">
        <v>52.3</v>
      </c>
      <c r="D187" s="38">
        <v>83.3</v>
      </c>
      <c r="E187" s="38">
        <v>64.2</v>
      </c>
      <c r="F187" s="38">
        <v>97.2</v>
      </c>
      <c r="G187" s="38">
        <v>56.8</v>
      </c>
      <c r="H187" s="38">
        <v>96.3</v>
      </c>
      <c r="I187" s="38">
        <v>90.1</v>
      </c>
      <c r="J187" s="38">
        <v>82.4</v>
      </c>
      <c r="K187" s="38">
        <v>89.1</v>
      </c>
      <c r="L187" s="38">
        <v>80.5</v>
      </c>
      <c r="M187" s="38">
        <v>102.2</v>
      </c>
      <c r="N187" s="38">
        <v>81.7</v>
      </c>
      <c r="O187" s="19">
        <v>0.63819005863213363</v>
      </c>
    </row>
    <row r="188" spans="1:15" hidden="1" x14ac:dyDescent="0.2">
      <c r="A188" s="16" t="s">
        <v>44</v>
      </c>
      <c r="B188" s="38">
        <v>90.4</v>
      </c>
      <c r="C188" s="38">
        <v>52.5</v>
      </c>
      <c r="D188" s="38">
        <v>83.3</v>
      </c>
      <c r="E188" s="38">
        <v>64.2</v>
      </c>
      <c r="F188" s="38">
        <v>97.3</v>
      </c>
      <c r="G188" s="38">
        <v>55.9</v>
      </c>
      <c r="H188" s="38">
        <v>96.3</v>
      </c>
      <c r="I188" s="38">
        <v>90.1</v>
      </c>
      <c r="J188" s="38">
        <v>82.4</v>
      </c>
      <c r="K188" s="38">
        <v>89.1</v>
      </c>
      <c r="L188" s="38">
        <v>80.5</v>
      </c>
      <c r="M188" s="38">
        <v>103.9</v>
      </c>
      <c r="N188" s="38">
        <v>82</v>
      </c>
      <c r="O188" s="19">
        <v>1.5198756270184741</v>
      </c>
    </row>
    <row r="189" spans="1:15" hidden="1" x14ac:dyDescent="0.2">
      <c r="A189" s="16" t="s">
        <v>38</v>
      </c>
      <c r="B189" s="38">
        <v>92.1</v>
      </c>
      <c r="C189" s="38">
        <v>52.7</v>
      </c>
      <c r="D189" s="38">
        <v>83.4</v>
      </c>
      <c r="E189" s="38">
        <v>64.7</v>
      </c>
      <c r="F189" s="38">
        <v>97.3</v>
      </c>
      <c r="G189" s="38">
        <v>55.9</v>
      </c>
      <c r="H189" s="38">
        <v>97.5</v>
      </c>
      <c r="I189" s="38">
        <v>90.1</v>
      </c>
      <c r="J189" s="38">
        <v>82.4</v>
      </c>
      <c r="K189" s="38">
        <v>89.1</v>
      </c>
      <c r="L189" s="38">
        <v>80.5</v>
      </c>
      <c r="M189" s="38">
        <v>104.1</v>
      </c>
      <c r="N189" s="38">
        <v>82.9</v>
      </c>
      <c r="O189" s="19">
        <v>2.5282587782587647</v>
      </c>
    </row>
    <row r="190" spans="1:15" hidden="1" x14ac:dyDescent="0.2">
      <c r="A190" s="16" t="s">
        <v>45</v>
      </c>
      <c r="B190" s="38">
        <v>95.1</v>
      </c>
      <c r="C190" s="38">
        <v>55.6</v>
      </c>
      <c r="D190" s="38">
        <v>83.3</v>
      </c>
      <c r="E190" s="38">
        <v>66.099999999999994</v>
      </c>
      <c r="F190" s="38">
        <v>97.4</v>
      </c>
      <c r="G190" s="38">
        <v>55.9</v>
      </c>
      <c r="H190" s="38">
        <v>98</v>
      </c>
      <c r="I190" s="38">
        <v>90.1</v>
      </c>
      <c r="J190" s="38">
        <v>83.3</v>
      </c>
      <c r="K190" s="38">
        <v>89.1</v>
      </c>
      <c r="L190" s="38">
        <v>80.5</v>
      </c>
      <c r="M190" s="38">
        <v>102.7</v>
      </c>
      <c r="N190" s="38">
        <v>84.6</v>
      </c>
      <c r="O190" s="19">
        <v>3.3958498846139284</v>
      </c>
    </row>
    <row r="191" spans="1:15" hidden="1" x14ac:dyDescent="0.2">
      <c r="A191" s="16" t="s">
        <v>46</v>
      </c>
      <c r="B191" s="38">
        <v>94.7</v>
      </c>
      <c r="C191" s="38">
        <v>59.5</v>
      </c>
      <c r="D191" s="38">
        <v>83.3</v>
      </c>
      <c r="E191" s="38">
        <v>66.3</v>
      </c>
      <c r="F191" s="38">
        <v>97.4</v>
      </c>
      <c r="G191" s="38">
        <v>55.9</v>
      </c>
      <c r="H191" s="38">
        <v>99.5</v>
      </c>
      <c r="I191" s="38">
        <v>90.1</v>
      </c>
      <c r="J191" s="38">
        <v>83.3</v>
      </c>
      <c r="K191" s="38">
        <v>89.1</v>
      </c>
      <c r="L191" s="38">
        <v>80.5</v>
      </c>
      <c r="M191" s="38">
        <v>102.8</v>
      </c>
      <c r="N191" s="38">
        <v>85</v>
      </c>
      <c r="O191" s="19">
        <v>4.5714881504161253</v>
      </c>
    </row>
    <row r="192" spans="1:15" hidden="1" x14ac:dyDescent="0.2">
      <c r="A192" s="16" t="s">
        <v>39</v>
      </c>
      <c r="B192" s="38">
        <v>94</v>
      </c>
      <c r="C192" s="38">
        <v>59.2</v>
      </c>
      <c r="D192" s="38">
        <v>83.3</v>
      </c>
      <c r="E192" s="38">
        <v>66.3</v>
      </c>
      <c r="F192" s="38">
        <v>97.5</v>
      </c>
      <c r="G192" s="38">
        <v>55.9</v>
      </c>
      <c r="H192" s="38">
        <v>99.5</v>
      </c>
      <c r="I192" s="38">
        <v>90.1</v>
      </c>
      <c r="J192" s="38">
        <v>83.3</v>
      </c>
      <c r="K192" s="38">
        <v>89.1</v>
      </c>
      <c r="L192" s="38">
        <v>80.5</v>
      </c>
      <c r="M192" s="38">
        <v>102.7</v>
      </c>
      <c r="N192" s="38">
        <v>84.7</v>
      </c>
      <c r="O192" s="19">
        <v>5.9701387886104937</v>
      </c>
    </row>
    <row r="193" spans="1:15" hidden="1" x14ac:dyDescent="0.2">
      <c r="A193" s="16" t="s">
        <v>47</v>
      </c>
      <c r="B193" s="38">
        <v>94.6</v>
      </c>
      <c r="C193" s="38">
        <v>59.4</v>
      </c>
      <c r="D193" s="38">
        <v>83.3</v>
      </c>
      <c r="E193" s="38">
        <v>69.400000000000006</v>
      </c>
      <c r="F193" s="38">
        <v>98.4</v>
      </c>
      <c r="G193" s="38">
        <v>55.9</v>
      </c>
      <c r="H193" s="38">
        <v>99.1</v>
      </c>
      <c r="I193" s="38">
        <v>78.400000000000006</v>
      </c>
      <c r="J193" s="38">
        <v>83.3</v>
      </c>
      <c r="K193" s="38">
        <v>89.1</v>
      </c>
      <c r="L193" s="38">
        <v>80.5</v>
      </c>
      <c r="M193" s="38">
        <v>102.7</v>
      </c>
      <c r="N193" s="38">
        <v>85.6</v>
      </c>
      <c r="O193" s="19">
        <v>7.3006985161929805</v>
      </c>
    </row>
    <row r="194" spans="1:15" hidden="1" x14ac:dyDescent="0.2">
      <c r="A194" s="16" t="s">
        <v>48</v>
      </c>
      <c r="B194" s="38">
        <v>95.7</v>
      </c>
      <c r="C194" s="38">
        <v>56.1</v>
      </c>
      <c r="D194" s="38">
        <v>83.3</v>
      </c>
      <c r="E194" s="38">
        <v>68.900000000000006</v>
      </c>
      <c r="F194" s="38">
        <v>98.5</v>
      </c>
      <c r="G194" s="38">
        <v>55.9</v>
      </c>
      <c r="H194" s="38">
        <v>98.4</v>
      </c>
      <c r="I194" s="38">
        <v>78.400000000000006</v>
      </c>
      <c r="J194" s="38">
        <v>83.3</v>
      </c>
      <c r="K194" s="38">
        <v>89.1</v>
      </c>
      <c r="L194" s="38">
        <v>80.5</v>
      </c>
      <c r="M194" s="38">
        <v>102.7</v>
      </c>
      <c r="N194" s="38">
        <v>85.5</v>
      </c>
      <c r="O194" s="19">
        <v>7.8576818247845068</v>
      </c>
    </row>
    <row r="195" spans="1:15" hidden="1" x14ac:dyDescent="0.2">
      <c r="A195" s="16" t="s">
        <v>40</v>
      </c>
      <c r="B195" s="38">
        <v>95.9</v>
      </c>
      <c r="C195" s="38">
        <v>57</v>
      </c>
      <c r="D195" s="38">
        <v>83.3</v>
      </c>
      <c r="E195" s="38">
        <v>68.900000000000006</v>
      </c>
      <c r="F195" s="38">
        <v>97.8</v>
      </c>
      <c r="G195" s="38">
        <v>55.9</v>
      </c>
      <c r="H195" s="38">
        <v>98.8</v>
      </c>
      <c r="I195" s="38">
        <v>78.400000000000006</v>
      </c>
      <c r="J195" s="38">
        <v>83.3</v>
      </c>
      <c r="K195" s="38">
        <v>89.1</v>
      </c>
      <c r="L195" s="38">
        <v>80.5</v>
      </c>
      <c r="M195" s="38">
        <v>102.1</v>
      </c>
      <c r="N195" s="38">
        <v>85.7</v>
      </c>
      <c r="O195" s="19">
        <v>8.1607155439288821</v>
      </c>
    </row>
    <row r="196" spans="1:15" hidden="1" x14ac:dyDescent="0.2">
      <c r="A196" s="16" t="s">
        <v>49</v>
      </c>
      <c r="B196" s="38">
        <v>96.3</v>
      </c>
      <c r="C196" s="38">
        <v>56.9</v>
      </c>
      <c r="D196" s="38">
        <v>83.3</v>
      </c>
      <c r="E196" s="38">
        <v>74.599999999999994</v>
      </c>
      <c r="F196" s="38">
        <v>98.1</v>
      </c>
      <c r="G196" s="38">
        <v>55.9</v>
      </c>
      <c r="H196" s="38">
        <v>98.3</v>
      </c>
      <c r="I196" s="38">
        <v>78.400000000000006</v>
      </c>
      <c r="J196" s="38">
        <v>83.3</v>
      </c>
      <c r="K196" s="38">
        <v>89.1</v>
      </c>
      <c r="L196" s="38">
        <v>80.5</v>
      </c>
      <c r="M196" s="38">
        <v>102.1</v>
      </c>
      <c r="N196" s="38">
        <v>87.1</v>
      </c>
      <c r="O196" s="19">
        <v>8.955543952970487</v>
      </c>
    </row>
    <row r="197" spans="1:15" hidden="1" x14ac:dyDescent="0.2">
      <c r="A197" s="16" t="s">
        <v>50</v>
      </c>
      <c r="B197" s="38">
        <v>95.3</v>
      </c>
      <c r="C197" s="38">
        <v>58</v>
      </c>
      <c r="D197" s="38">
        <v>83.4</v>
      </c>
      <c r="E197" s="38">
        <v>74.400000000000006</v>
      </c>
      <c r="F197" s="38">
        <v>99.4</v>
      </c>
      <c r="G197" s="38">
        <v>55.9</v>
      </c>
      <c r="H197" s="38">
        <v>97.4</v>
      </c>
      <c r="I197" s="38">
        <v>78.400000000000006</v>
      </c>
      <c r="J197" s="38">
        <v>83.3</v>
      </c>
      <c r="K197" s="38">
        <v>89.1</v>
      </c>
      <c r="L197" s="38">
        <v>80.5</v>
      </c>
      <c r="M197" s="38">
        <v>103.2</v>
      </c>
      <c r="N197" s="38">
        <v>86.7</v>
      </c>
      <c r="O197" s="19">
        <v>9.7754836143441022</v>
      </c>
    </row>
    <row r="198" spans="1:15" hidden="1" x14ac:dyDescent="0.2">
      <c r="A198" s="16" t="s">
        <v>41</v>
      </c>
      <c r="B198" s="38">
        <v>94.6</v>
      </c>
      <c r="C198" s="38">
        <v>58</v>
      </c>
      <c r="D198" s="38">
        <v>83.4</v>
      </c>
      <c r="E198" s="38">
        <v>74.400000000000006</v>
      </c>
      <c r="F198" s="38">
        <v>99.4</v>
      </c>
      <c r="G198" s="38">
        <v>55.9</v>
      </c>
      <c r="H198" s="38">
        <v>97</v>
      </c>
      <c r="I198" s="38">
        <v>78.400000000000006</v>
      </c>
      <c r="J198" s="38">
        <v>82.8</v>
      </c>
      <c r="K198" s="38">
        <v>89.1</v>
      </c>
      <c r="L198" s="38">
        <v>80.5</v>
      </c>
      <c r="M198" s="38">
        <v>106.7</v>
      </c>
      <c r="N198" s="38">
        <v>86.5</v>
      </c>
      <c r="O198" s="19">
        <v>10.23714164877415</v>
      </c>
    </row>
    <row r="199" spans="1:15" hidden="1" x14ac:dyDescent="0.2">
      <c r="A199" s="16" t="s">
        <v>76</v>
      </c>
      <c r="B199" s="38">
        <v>93.9</v>
      </c>
      <c r="C199" s="38">
        <v>60.4</v>
      </c>
      <c r="D199" s="38">
        <v>83.3</v>
      </c>
      <c r="E199" s="38">
        <v>74.099999999999994</v>
      </c>
      <c r="F199" s="38">
        <v>102.8</v>
      </c>
      <c r="G199" s="38">
        <v>70.8</v>
      </c>
      <c r="H199" s="38">
        <v>96.3</v>
      </c>
      <c r="I199" s="38">
        <v>78.400000000000006</v>
      </c>
      <c r="J199" s="38">
        <v>87.5</v>
      </c>
      <c r="K199" s="38">
        <v>89.6</v>
      </c>
      <c r="L199" s="38">
        <v>83.4</v>
      </c>
      <c r="M199" s="38">
        <v>106.5</v>
      </c>
      <c r="N199" s="38">
        <v>86.8</v>
      </c>
      <c r="O199" s="19">
        <v>10.064958865971903</v>
      </c>
    </row>
    <row r="200" spans="1:15" hidden="1" x14ac:dyDescent="0.2">
      <c r="A200" s="16" t="s">
        <v>44</v>
      </c>
      <c r="B200" s="38">
        <v>97.1</v>
      </c>
      <c r="C200" s="38">
        <v>57.7</v>
      </c>
      <c r="D200" s="38">
        <v>83.8</v>
      </c>
      <c r="E200" s="38">
        <v>74.7</v>
      </c>
      <c r="F200" s="38">
        <v>102.7</v>
      </c>
      <c r="G200" s="38">
        <v>70.8</v>
      </c>
      <c r="H200" s="38">
        <v>96.9</v>
      </c>
      <c r="I200" s="38">
        <v>78.400000000000006</v>
      </c>
      <c r="J200" s="38">
        <v>87.5</v>
      </c>
      <c r="K200" s="38">
        <v>89.6</v>
      </c>
      <c r="L200" s="38">
        <v>90.1</v>
      </c>
      <c r="M200" s="38">
        <v>106.6</v>
      </c>
      <c r="N200" s="38">
        <v>88.1</v>
      </c>
      <c r="O200" s="19">
        <v>8.5409924317491797</v>
      </c>
    </row>
    <row r="201" spans="1:15" hidden="1" x14ac:dyDescent="0.2">
      <c r="A201" s="16" t="s">
        <v>38</v>
      </c>
      <c r="B201" s="38">
        <v>101</v>
      </c>
      <c r="C201" s="38">
        <v>58.4</v>
      </c>
      <c r="D201" s="38">
        <v>83.8</v>
      </c>
      <c r="E201" s="38">
        <v>74.7</v>
      </c>
      <c r="F201" s="38">
        <v>102.8</v>
      </c>
      <c r="G201" s="38">
        <v>70.8</v>
      </c>
      <c r="H201" s="38">
        <v>97.8</v>
      </c>
      <c r="I201" s="38">
        <v>78.400000000000006</v>
      </c>
      <c r="J201" s="38">
        <v>87.5</v>
      </c>
      <c r="K201" s="38">
        <v>89.6</v>
      </c>
      <c r="L201" s="38">
        <v>90.1</v>
      </c>
      <c r="M201" s="38">
        <v>106.9</v>
      </c>
      <c r="N201" s="38">
        <v>89.8</v>
      </c>
      <c r="O201" s="19">
        <v>7.6788736582771735</v>
      </c>
    </row>
    <row r="202" spans="1:15" hidden="1" x14ac:dyDescent="0.2">
      <c r="A202" s="16" t="s">
        <v>45</v>
      </c>
      <c r="B202" s="38">
        <v>102</v>
      </c>
      <c r="C202" s="38">
        <v>59</v>
      </c>
      <c r="D202" s="38">
        <v>83.8</v>
      </c>
      <c r="E202" s="38">
        <v>79.599999999999994</v>
      </c>
      <c r="F202" s="38">
        <v>103.7</v>
      </c>
      <c r="G202" s="38">
        <v>70.8</v>
      </c>
      <c r="H202" s="38">
        <v>99.2</v>
      </c>
      <c r="I202" s="38">
        <v>78.400000000000006</v>
      </c>
      <c r="J202" s="38">
        <v>87.5</v>
      </c>
      <c r="K202" s="38">
        <v>89.6</v>
      </c>
      <c r="L202" s="38">
        <v>90.1</v>
      </c>
      <c r="M202" s="38">
        <v>107.1</v>
      </c>
      <c r="N202" s="38">
        <v>91.5</v>
      </c>
      <c r="O202" s="19">
        <v>7.3348851709877607</v>
      </c>
    </row>
    <row r="203" spans="1:15" hidden="1" x14ac:dyDescent="0.2">
      <c r="A203" s="16" t="s">
        <v>46</v>
      </c>
      <c r="B203" s="38">
        <v>101.2</v>
      </c>
      <c r="C203" s="38">
        <v>56.7</v>
      </c>
      <c r="D203" s="38">
        <v>83.8</v>
      </c>
      <c r="E203" s="38">
        <v>79.5</v>
      </c>
      <c r="F203" s="38">
        <v>103.7</v>
      </c>
      <c r="G203" s="38">
        <v>70.8</v>
      </c>
      <c r="H203" s="38">
        <v>99.1</v>
      </c>
      <c r="I203" s="38">
        <v>78.400000000000006</v>
      </c>
      <c r="J203" s="38">
        <v>87.5</v>
      </c>
      <c r="K203" s="38">
        <v>89.6</v>
      </c>
      <c r="L203" s="38">
        <v>90.1</v>
      </c>
      <c r="M203" s="38">
        <v>108</v>
      </c>
      <c r="N203" s="38">
        <v>91.1</v>
      </c>
      <c r="O203" s="19">
        <v>7.972777940186039</v>
      </c>
    </row>
    <row r="204" spans="1:15" hidden="1" x14ac:dyDescent="0.2">
      <c r="A204" s="16" t="s">
        <v>39</v>
      </c>
      <c r="B204" s="38">
        <v>98.1</v>
      </c>
      <c r="C204" s="38">
        <v>57.8</v>
      </c>
      <c r="D204" s="38">
        <v>83.8</v>
      </c>
      <c r="E204" s="38">
        <v>79.5</v>
      </c>
      <c r="F204" s="38">
        <v>103.8</v>
      </c>
      <c r="G204" s="38">
        <v>70.8</v>
      </c>
      <c r="H204" s="38">
        <v>98.3</v>
      </c>
      <c r="I204" s="38">
        <v>78.400000000000006</v>
      </c>
      <c r="J204" s="38">
        <v>87.5</v>
      </c>
      <c r="K204" s="38">
        <v>89.6</v>
      </c>
      <c r="L204" s="38">
        <v>90.1</v>
      </c>
      <c r="M204" s="38">
        <v>108.4</v>
      </c>
      <c r="N204" s="38">
        <v>89.9</v>
      </c>
      <c r="O204" s="19">
        <v>7.8852600061831737</v>
      </c>
    </row>
    <row r="205" spans="1:15" hidden="1" x14ac:dyDescent="0.2">
      <c r="A205" s="16" t="s">
        <v>47</v>
      </c>
      <c r="B205" s="38">
        <v>98.6</v>
      </c>
      <c r="C205" s="38">
        <v>55.9</v>
      </c>
      <c r="D205" s="38">
        <v>83.8</v>
      </c>
      <c r="E205" s="38">
        <v>79.5</v>
      </c>
      <c r="F205" s="38">
        <v>103.8</v>
      </c>
      <c r="G205" s="38">
        <v>70.8</v>
      </c>
      <c r="H205" s="38">
        <v>98.3</v>
      </c>
      <c r="I205" s="38">
        <v>78.400000000000006</v>
      </c>
      <c r="J205" s="38">
        <v>87.5</v>
      </c>
      <c r="K205" s="38">
        <v>89.6</v>
      </c>
      <c r="L205" s="38">
        <v>90.1</v>
      </c>
      <c r="M205" s="38">
        <v>108.8</v>
      </c>
      <c r="N205" s="38">
        <v>89.9</v>
      </c>
      <c r="O205" s="19">
        <v>7.1572713957513185</v>
      </c>
    </row>
    <row r="206" spans="1:15" hidden="1" x14ac:dyDescent="0.2">
      <c r="A206" s="16" t="s">
        <v>48</v>
      </c>
      <c r="B206" s="38">
        <v>98.2</v>
      </c>
      <c r="C206" s="38">
        <v>56.2</v>
      </c>
      <c r="D206" s="38">
        <v>83.8</v>
      </c>
      <c r="E206" s="38">
        <v>79.5</v>
      </c>
      <c r="F206" s="38">
        <v>103.9</v>
      </c>
      <c r="G206" s="38">
        <v>70.8</v>
      </c>
      <c r="H206" s="38">
        <v>94.7</v>
      </c>
      <c r="I206" s="38">
        <v>78.400000000000006</v>
      </c>
      <c r="J206" s="38">
        <v>87.5</v>
      </c>
      <c r="K206" s="38">
        <v>89.6</v>
      </c>
      <c r="L206" s="38">
        <v>90.1</v>
      </c>
      <c r="M206" s="38">
        <v>110.1</v>
      </c>
      <c r="N206" s="38">
        <v>89.4</v>
      </c>
      <c r="O206" s="19">
        <v>6.113050101480316</v>
      </c>
    </row>
    <row r="207" spans="1:15" hidden="1" x14ac:dyDescent="0.2">
      <c r="A207" s="16" t="s">
        <v>40</v>
      </c>
      <c r="B207" s="38">
        <v>97.1</v>
      </c>
      <c r="C207" s="38">
        <v>56.9</v>
      </c>
      <c r="D207" s="38">
        <v>84.1</v>
      </c>
      <c r="E207" s="38">
        <v>80.099999999999994</v>
      </c>
      <c r="F207" s="38">
        <v>101.3</v>
      </c>
      <c r="G207" s="38">
        <v>70.8</v>
      </c>
      <c r="H207" s="38">
        <v>97.7</v>
      </c>
      <c r="I207" s="38">
        <v>78.400000000000006</v>
      </c>
      <c r="J207" s="38">
        <v>87.5</v>
      </c>
      <c r="K207" s="38">
        <v>89.6</v>
      </c>
      <c r="L207" s="38">
        <v>88.9</v>
      </c>
      <c r="M207" s="38">
        <v>110.1</v>
      </c>
      <c r="N207" s="38">
        <v>89.4</v>
      </c>
      <c r="O207" s="19">
        <v>5.2413610749925352</v>
      </c>
    </row>
    <row r="208" spans="1:15" hidden="1" x14ac:dyDescent="0.2">
      <c r="A208" s="16" t="s">
        <v>49</v>
      </c>
      <c r="B208" s="38">
        <v>96.2</v>
      </c>
      <c r="C208" s="38">
        <v>56.9</v>
      </c>
      <c r="D208" s="38">
        <v>84.1</v>
      </c>
      <c r="E208" s="38">
        <v>85.6</v>
      </c>
      <c r="F208" s="38">
        <v>101.3</v>
      </c>
      <c r="G208" s="38">
        <v>74.900000000000006</v>
      </c>
      <c r="H208" s="38">
        <v>99.7</v>
      </c>
      <c r="I208" s="38">
        <v>78.400000000000006</v>
      </c>
      <c r="J208" s="38">
        <v>87.5</v>
      </c>
      <c r="K208" s="38">
        <v>89.6</v>
      </c>
      <c r="L208" s="38">
        <v>88.9</v>
      </c>
      <c r="M208" s="38">
        <v>110.1</v>
      </c>
      <c r="N208" s="38">
        <v>90.6</v>
      </c>
      <c r="O208" s="19">
        <v>4.6340514085972586</v>
      </c>
    </row>
    <row r="209" spans="1:15" hidden="1" x14ac:dyDescent="0.2">
      <c r="A209" s="16" t="s">
        <v>50</v>
      </c>
      <c r="B209" s="38">
        <v>95.5</v>
      </c>
      <c r="C209" s="38">
        <v>64.099999999999994</v>
      </c>
      <c r="D209" s="38">
        <v>84.1</v>
      </c>
      <c r="E209" s="38">
        <v>85.5</v>
      </c>
      <c r="F209" s="38">
        <v>101.3</v>
      </c>
      <c r="G209" s="38">
        <v>74.900000000000006</v>
      </c>
      <c r="H209" s="38">
        <v>99.5</v>
      </c>
      <c r="I209" s="38">
        <v>78.400000000000006</v>
      </c>
      <c r="J209" s="38">
        <v>87.5</v>
      </c>
      <c r="K209" s="38">
        <v>89.6</v>
      </c>
      <c r="L209" s="38">
        <v>88.9</v>
      </c>
      <c r="M209" s="38">
        <v>110.3</v>
      </c>
      <c r="N209" s="38">
        <v>90.8</v>
      </c>
      <c r="O209" s="19">
        <v>4.2990531432739756</v>
      </c>
    </row>
    <row r="210" spans="1:15" hidden="1" x14ac:dyDescent="0.2">
      <c r="A210" s="16" t="s">
        <v>41</v>
      </c>
      <c r="B210" s="38">
        <v>96.5</v>
      </c>
      <c r="C210" s="38">
        <v>64.3</v>
      </c>
      <c r="D210" s="38">
        <v>84.1</v>
      </c>
      <c r="E210" s="38">
        <v>85.5</v>
      </c>
      <c r="F210" s="38">
        <v>96.4</v>
      </c>
      <c r="G210" s="38">
        <v>74.900000000000006</v>
      </c>
      <c r="H210" s="38">
        <v>98.9</v>
      </c>
      <c r="I210" s="38">
        <v>78.400000000000006</v>
      </c>
      <c r="J210" s="38">
        <v>87.5</v>
      </c>
      <c r="K210" s="38">
        <v>89.6</v>
      </c>
      <c r="L210" s="38">
        <v>88.9</v>
      </c>
      <c r="M210" s="38">
        <v>109.7</v>
      </c>
      <c r="N210" s="38">
        <v>90.9</v>
      </c>
      <c r="O210" s="19">
        <v>4.354902108246951</v>
      </c>
    </row>
    <row r="211" spans="1:15" hidden="1" x14ac:dyDescent="0.2">
      <c r="A211" s="16" t="s">
        <v>77</v>
      </c>
      <c r="B211" s="38">
        <v>98</v>
      </c>
      <c r="C211" s="38">
        <v>69.400000000000006</v>
      </c>
      <c r="D211" s="38">
        <v>92</v>
      </c>
      <c r="E211" s="38">
        <v>92.5</v>
      </c>
      <c r="F211" s="38">
        <v>100.6</v>
      </c>
      <c r="G211" s="38">
        <v>78</v>
      </c>
      <c r="H211" s="38">
        <v>98.9</v>
      </c>
      <c r="I211" s="38">
        <v>78.400000000000006</v>
      </c>
      <c r="J211" s="38">
        <v>87.5</v>
      </c>
      <c r="K211" s="38">
        <v>83.9</v>
      </c>
      <c r="L211" s="38">
        <v>88.9</v>
      </c>
      <c r="M211" s="38">
        <v>110.1</v>
      </c>
      <c r="N211" s="38">
        <v>93.7</v>
      </c>
      <c r="O211" s="19">
        <v>4.611341765338163</v>
      </c>
    </row>
    <row r="212" spans="1:15" hidden="1" x14ac:dyDescent="0.2">
      <c r="A212" s="16" t="s">
        <v>44</v>
      </c>
      <c r="B212" s="38">
        <v>99.7</v>
      </c>
      <c r="C212" s="38">
        <v>70</v>
      </c>
      <c r="D212" s="38">
        <v>92.1</v>
      </c>
      <c r="E212" s="38">
        <v>92.7</v>
      </c>
      <c r="F212" s="38">
        <v>100.6</v>
      </c>
      <c r="G212" s="38">
        <v>78</v>
      </c>
      <c r="H212" s="38">
        <v>99.4</v>
      </c>
      <c r="I212" s="38">
        <v>78.400000000000006</v>
      </c>
      <c r="J212" s="38">
        <v>87.5</v>
      </c>
      <c r="K212" s="38">
        <v>83.9</v>
      </c>
      <c r="L212" s="38">
        <v>95.4</v>
      </c>
      <c r="M212" s="38">
        <v>111.1</v>
      </c>
      <c r="N212" s="38">
        <v>94.7</v>
      </c>
      <c r="O212" s="19">
        <v>5.9216547872544583</v>
      </c>
    </row>
    <row r="213" spans="1:15" hidden="1" x14ac:dyDescent="0.2">
      <c r="A213" s="16" t="s">
        <v>38</v>
      </c>
      <c r="B213" s="38">
        <v>100.8</v>
      </c>
      <c r="C213" s="38">
        <v>67.2</v>
      </c>
      <c r="D213" s="38">
        <v>92.1</v>
      </c>
      <c r="E213" s="38">
        <v>92.7</v>
      </c>
      <c r="F213" s="38">
        <v>100.4</v>
      </c>
      <c r="G213" s="38">
        <v>78</v>
      </c>
      <c r="H213" s="38">
        <v>100.4</v>
      </c>
      <c r="I213" s="38">
        <v>78.400000000000006</v>
      </c>
      <c r="J213" s="38">
        <v>87.5</v>
      </c>
      <c r="K213" s="38">
        <v>83.9</v>
      </c>
      <c r="L213" s="38">
        <v>95.4</v>
      </c>
      <c r="M213" s="38">
        <v>111.1</v>
      </c>
      <c r="N213" s="38">
        <v>95</v>
      </c>
      <c r="O213" s="19">
        <v>6.8425003015746784</v>
      </c>
    </row>
    <row r="214" spans="1:15" hidden="1" x14ac:dyDescent="0.2">
      <c r="A214" s="16" t="s">
        <v>45</v>
      </c>
      <c r="B214" s="38">
        <v>101.9</v>
      </c>
      <c r="C214" s="38">
        <v>64.900000000000006</v>
      </c>
      <c r="D214" s="38">
        <v>92.1</v>
      </c>
      <c r="E214" s="38">
        <v>93.4</v>
      </c>
      <c r="F214" s="38">
        <v>100.8</v>
      </c>
      <c r="G214" s="38">
        <v>78</v>
      </c>
      <c r="H214" s="38">
        <v>101.4</v>
      </c>
      <c r="I214" s="38">
        <v>78.400000000000006</v>
      </c>
      <c r="J214" s="38">
        <v>87.5</v>
      </c>
      <c r="K214" s="38">
        <v>83.9</v>
      </c>
      <c r="L214" s="38">
        <v>95.4</v>
      </c>
      <c r="M214" s="38">
        <v>111.1</v>
      </c>
      <c r="N214" s="38">
        <v>95.6</v>
      </c>
      <c r="O214" s="19">
        <v>7.0771471940482185</v>
      </c>
    </row>
    <row r="215" spans="1:15" hidden="1" x14ac:dyDescent="0.2">
      <c r="A215" s="16" t="s">
        <v>46</v>
      </c>
      <c r="B215" s="38">
        <v>101.9</v>
      </c>
      <c r="C215" s="38">
        <v>63.8</v>
      </c>
      <c r="D215" s="38">
        <v>92.1</v>
      </c>
      <c r="E215" s="38">
        <v>93.4</v>
      </c>
      <c r="F215" s="38">
        <v>101.1</v>
      </c>
      <c r="G215" s="38">
        <v>78</v>
      </c>
      <c r="H215" s="38">
        <v>100</v>
      </c>
      <c r="I215" s="38">
        <v>78.400000000000006</v>
      </c>
      <c r="J215" s="38">
        <v>87.5</v>
      </c>
      <c r="K215" s="38">
        <v>83.9</v>
      </c>
      <c r="L215" s="38">
        <v>95.4</v>
      </c>
      <c r="M215" s="38">
        <v>111.1</v>
      </c>
      <c r="N215" s="38">
        <v>95.3</v>
      </c>
      <c r="O215" s="19">
        <v>5.9210023811080577</v>
      </c>
    </row>
    <row r="216" spans="1:15" hidden="1" x14ac:dyDescent="0.2">
      <c r="A216" s="16" t="s">
        <v>39</v>
      </c>
      <c r="B216" s="38">
        <v>103.9</v>
      </c>
      <c r="C216" s="38">
        <v>61.4</v>
      </c>
      <c r="D216" s="38">
        <v>92.1</v>
      </c>
      <c r="E216" s="38">
        <v>93.1</v>
      </c>
      <c r="F216" s="38">
        <v>101.1</v>
      </c>
      <c r="G216" s="38">
        <v>78</v>
      </c>
      <c r="H216" s="38">
        <v>98.9</v>
      </c>
      <c r="I216" s="38">
        <v>78.400000000000006</v>
      </c>
      <c r="J216" s="38">
        <v>87.5</v>
      </c>
      <c r="K216" s="38">
        <v>83.9</v>
      </c>
      <c r="L216" s="38">
        <v>95.4</v>
      </c>
      <c r="M216" s="38">
        <v>111.1</v>
      </c>
      <c r="N216" s="38">
        <v>95.7</v>
      </c>
      <c r="O216" s="19">
        <v>4.9606128427254959</v>
      </c>
    </row>
    <row r="217" spans="1:15" hidden="1" x14ac:dyDescent="0.2">
      <c r="A217" s="16" t="s">
        <v>47</v>
      </c>
      <c r="B217" s="38">
        <v>103.6</v>
      </c>
      <c r="C217" s="38">
        <v>62.4</v>
      </c>
      <c r="D217" s="38">
        <v>92.1</v>
      </c>
      <c r="E217" s="38">
        <v>93.1</v>
      </c>
      <c r="F217" s="38">
        <v>101.1</v>
      </c>
      <c r="G217" s="38">
        <v>78</v>
      </c>
      <c r="H217" s="38">
        <v>99.7</v>
      </c>
      <c r="I217" s="38">
        <v>78.400000000000006</v>
      </c>
      <c r="J217" s="38">
        <v>87.5</v>
      </c>
      <c r="K217" s="38">
        <v>83.9</v>
      </c>
      <c r="L217" s="38">
        <v>95.4</v>
      </c>
      <c r="M217" s="38">
        <v>111.1</v>
      </c>
      <c r="N217" s="38">
        <v>95.8</v>
      </c>
      <c r="O217" s="19">
        <v>5.1809351838898436</v>
      </c>
    </row>
    <row r="218" spans="1:15" hidden="1" x14ac:dyDescent="0.2">
      <c r="A218" s="16" t="s">
        <v>48</v>
      </c>
      <c r="B218" s="38">
        <v>102.4</v>
      </c>
      <c r="C218" s="38">
        <v>62.6</v>
      </c>
      <c r="D218" s="38">
        <v>92.1</v>
      </c>
      <c r="E218" s="38">
        <v>93.1</v>
      </c>
      <c r="F218" s="38">
        <v>100.8</v>
      </c>
      <c r="G218" s="38">
        <v>78</v>
      </c>
      <c r="H218" s="38">
        <v>98.6</v>
      </c>
      <c r="I218" s="38">
        <v>78.400000000000006</v>
      </c>
      <c r="J218" s="38">
        <v>87.5</v>
      </c>
      <c r="K218" s="38">
        <v>83.9</v>
      </c>
      <c r="L218" s="38">
        <v>95.4</v>
      </c>
      <c r="M218" s="38">
        <v>111.9</v>
      </c>
      <c r="N218" s="38">
        <v>95.2</v>
      </c>
      <c r="O218" s="19">
        <v>5.8749262810611542</v>
      </c>
    </row>
    <row r="219" spans="1:15" hidden="1" x14ac:dyDescent="0.2">
      <c r="A219" s="16" t="s">
        <v>40</v>
      </c>
      <c r="B219" s="38">
        <v>101.1</v>
      </c>
      <c r="C219" s="38">
        <v>62.8</v>
      </c>
      <c r="D219" s="38">
        <v>92.1</v>
      </c>
      <c r="E219" s="38">
        <v>92.7</v>
      </c>
      <c r="F219" s="38">
        <v>100.8</v>
      </c>
      <c r="G219" s="38">
        <v>78</v>
      </c>
      <c r="H219" s="38">
        <v>99.6</v>
      </c>
      <c r="I219" s="38">
        <v>78.400000000000006</v>
      </c>
      <c r="J219" s="38">
        <v>87.5</v>
      </c>
      <c r="K219" s="38">
        <v>83.9</v>
      </c>
      <c r="L219" s="38">
        <v>95.4</v>
      </c>
      <c r="M219" s="38">
        <v>111.6</v>
      </c>
      <c r="N219" s="38">
        <v>94.7</v>
      </c>
      <c r="O219" s="19">
        <v>6.5007187537067734</v>
      </c>
    </row>
    <row r="220" spans="1:15" hidden="1" x14ac:dyDescent="0.2">
      <c r="A220" s="16" t="s">
        <v>49</v>
      </c>
      <c r="B220" s="38">
        <v>99.1</v>
      </c>
      <c r="C220" s="38">
        <v>65.400000000000006</v>
      </c>
      <c r="D220" s="38">
        <v>92.1</v>
      </c>
      <c r="E220" s="38">
        <v>91.7</v>
      </c>
      <c r="F220" s="38">
        <v>100.9</v>
      </c>
      <c r="G220" s="38">
        <v>78</v>
      </c>
      <c r="H220" s="38">
        <v>101</v>
      </c>
      <c r="I220" s="38">
        <v>78.400000000000006</v>
      </c>
      <c r="J220" s="38">
        <v>87.5</v>
      </c>
      <c r="K220" s="38">
        <v>83.9</v>
      </c>
      <c r="L220" s="38">
        <v>96.1</v>
      </c>
      <c r="M220" s="38">
        <v>111.6</v>
      </c>
      <c r="N220" s="38">
        <v>94.1</v>
      </c>
      <c r="O220" s="19">
        <v>6.3263183303347148</v>
      </c>
    </row>
    <row r="221" spans="1:15" hidden="1" x14ac:dyDescent="0.2">
      <c r="A221" s="16" t="s">
        <v>50</v>
      </c>
      <c r="B221" s="38">
        <v>96.2</v>
      </c>
      <c r="C221" s="38">
        <v>68.400000000000006</v>
      </c>
      <c r="D221" s="38">
        <v>92.1</v>
      </c>
      <c r="E221" s="38">
        <v>91.7</v>
      </c>
      <c r="F221" s="38">
        <v>100.9</v>
      </c>
      <c r="G221" s="38">
        <v>78</v>
      </c>
      <c r="H221" s="38">
        <v>101</v>
      </c>
      <c r="I221" s="38">
        <v>78.400000000000006</v>
      </c>
      <c r="J221" s="38">
        <v>87.5</v>
      </c>
      <c r="K221" s="38">
        <v>83.9</v>
      </c>
      <c r="L221" s="38">
        <v>96.1</v>
      </c>
      <c r="M221" s="38">
        <v>111.6</v>
      </c>
      <c r="N221" s="38">
        <v>93.3</v>
      </c>
      <c r="O221" s="19">
        <v>5.4264140134623249</v>
      </c>
    </row>
    <row r="222" spans="1:15" hidden="1" x14ac:dyDescent="0.2">
      <c r="A222" s="16" t="s">
        <v>41</v>
      </c>
      <c r="B222" s="38">
        <v>95.3</v>
      </c>
      <c r="C222" s="38">
        <v>53</v>
      </c>
      <c r="D222" s="38">
        <v>92.1</v>
      </c>
      <c r="E222" s="38">
        <v>91.7</v>
      </c>
      <c r="F222" s="38">
        <v>100.9</v>
      </c>
      <c r="G222" s="38">
        <v>78</v>
      </c>
      <c r="H222" s="38">
        <v>100.9</v>
      </c>
      <c r="I222" s="38">
        <v>78.400000000000006</v>
      </c>
      <c r="J222" s="38">
        <v>87.5</v>
      </c>
      <c r="K222" s="38">
        <v>83.9</v>
      </c>
      <c r="L222" s="38">
        <v>96.1</v>
      </c>
      <c r="M222" s="38">
        <v>111.6</v>
      </c>
      <c r="N222" s="38">
        <v>91.7</v>
      </c>
      <c r="O222" s="19">
        <v>4.1816167519013261</v>
      </c>
    </row>
    <row r="223" spans="1:15" hidden="1" x14ac:dyDescent="0.2">
      <c r="A223" s="16" t="s">
        <v>78</v>
      </c>
      <c r="B223" s="38">
        <v>95.6</v>
      </c>
      <c r="C223" s="38">
        <v>95.1</v>
      </c>
      <c r="D223" s="38">
        <v>95.9</v>
      </c>
      <c r="E223" s="38">
        <v>94.5</v>
      </c>
      <c r="F223" s="38">
        <v>100.9</v>
      </c>
      <c r="G223" s="38">
        <v>78</v>
      </c>
      <c r="H223" s="38">
        <v>101</v>
      </c>
      <c r="I223" s="38">
        <v>78.400000000000006</v>
      </c>
      <c r="J223" s="38">
        <v>87.5</v>
      </c>
      <c r="K223" s="38">
        <v>88.1</v>
      </c>
      <c r="L223" s="38">
        <v>96.1</v>
      </c>
      <c r="M223" s="38">
        <v>111.6</v>
      </c>
      <c r="N223" s="38">
        <v>95.9</v>
      </c>
      <c r="O223" s="19">
        <v>2.4988422104650803</v>
      </c>
    </row>
    <row r="224" spans="1:15" hidden="1" x14ac:dyDescent="0.2">
      <c r="A224" s="16" t="s">
        <v>44</v>
      </c>
      <c r="B224" s="38">
        <v>97.7</v>
      </c>
      <c r="C224" s="38">
        <v>95.5</v>
      </c>
      <c r="D224" s="38">
        <v>95.9</v>
      </c>
      <c r="E224" s="38">
        <v>101.9</v>
      </c>
      <c r="F224" s="38">
        <v>100.8</v>
      </c>
      <c r="G224" s="38">
        <v>78</v>
      </c>
      <c r="H224" s="38">
        <v>101.2</v>
      </c>
      <c r="I224" s="38">
        <v>78.400000000000006</v>
      </c>
      <c r="J224" s="38">
        <v>87.5</v>
      </c>
      <c r="K224" s="38">
        <v>88.1</v>
      </c>
      <c r="L224" s="38">
        <v>96.1</v>
      </c>
      <c r="M224" s="38">
        <v>114.4</v>
      </c>
      <c r="N224" s="38">
        <v>98.5</v>
      </c>
      <c r="O224" s="19">
        <v>1.9937702878777657</v>
      </c>
    </row>
    <row r="225" spans="1:15" hidden="1" x14ac:dyDescent="0.2">
      <c r="A225" s="16" t="s">
        <v>38</v>
      </c>
      <c r="B225" s="38">
        <v>98</v>
      </c>
      <c r="C225" s="38">
        <v>96.5</v>
      </c>
      <c r="D225" s="38">
        <v>95.9</v>
      </c>
      <c r="E225" s="38">
        <v>102</v>
      </c>
      <c r="F225" s="38">
        <v>100.6</v>
      </c>
      <c r="G225" s="38">
        <v>78</v>
      </c>
      <c r="H225" s="38">
        <v>101.6</v>
      </c>
      <c r="I225" s="38">
        <v>78.400000000000006</v>
      </c>
      <c r="J225" s="38">
        <v>87.5</v>
      </c>
      <c r="K225" s="38">
        <v>88.1</v>
      </c>
      <c r="L225" s="38">
        <v>96.1</v>
      </c>
      <c r="M225" s="38">
        <v>114.6</v>
      </c>
      <c r="N225" s="38">
        <v>98.8</v>
      </c>
      <c r="O225" s="19">
        <v>2.4135594977948549</v>
      </c>
    </row>
    <row r="226" spans="1:15" hidden="1" x14ac:dyDescent="0.2">
      <c r="A226" s="16" t="s">
        <v>45</v>
      </c>
      <c r="B226" s="38">
        <v>107.8</v>
      </c>
      <c r="C226" s="38">
        <v>96.7</v>
      </c>
      <c r="D226" s="38">
        <v>95.9</v>
      </c>
      <c r="E226" s="38">
        <v>102.5</v>
      </c>
      <c r="F226" s="38">
        <v>100.6</v>
      </c>
      <c r="G226" s="38">
        <v>78</v>
      </c>
      <c r="H226" s="38">
        <v>102</v>
      </c>
      <c r="I226" s="38">
        <v>78.400000000000006</v>
      </c>
      <c r="J226" s="38">
        <v>87.5</v>
      </c>
      <c r="K226" s="38">
        <v>88.1</v>
      </c>
      <c r="L226" s="38">
        <v>96.1</v>
      </c>
      <c r="M226" s="38">
        <v>114.6</v>
      </c>
      <c r="N226" s="38">
        <v>102.7</v>
      </c>
      <c r="O226" s="19">
        <v>3.4535301615278939</v>
      </c>
    </row>
    <row r="227" spans="1:15" hidden="1" x14ac:dyDescent="0.2">
      <c r="A227" s="16" t="s">
        <v>46</v>
      </c>
      <c r="B227" s="38">
        <v>108.9</v>
      </c>
      <c r="C227" s="38">
        <v>86.7</v>
      </c>
      <c r="D227" s="38">
        <v>95.9</v>
      </c>
      <c r="E227" s="38">
        <v>103</v>
      </c>
      <c r="F227" s="38">
        <v>100.5</v>
      </c>
      <c r="G227" s="38">
        <v>78</v>
      </c>
      <c r="H227" s="38">
        <v>101.7</v>
      </c>
      <c r="I227" s="38">
        <v>78.400000000000006</v>
      </c>
      <c r="J227" s="38">
        <v>87.5</v>
      </c>
      <c r="K227" s="38">
        <v>88.1</v>
      </c>
      <c r="L227" s="38">
        <v>96.1</v>
      </c>
      <c r="M227" s="38">
        <v>114.6</v>
      </c>
      <c r="N227" s="38">
        <v>102.4</v>
      </c>
      <c r="O227" s="19">
        <v>5.146483279062271</v>
      </c>
    </row>
    <row r="228" spans="1:15" hidden="1" x14ac:dyDescent="0.2">
      <c r="A228" s="16" t="s">
        <v>39</v>
      </c>
      <c r="B228" s="38">
        <v>109.8</v>
      </c>
      <c r="C228" s="38">
        <v>73.2</v>
      </c>
      <c r="D228" s="38">
        <v>95.9</v>
      </c>
      <c r="E228" s="38">
        <v>103</v>
      </c>
      <c r="F228" s="38">
        <v>101.8</v>
      </c>
      <c r="G228" s="38">
        <v>89.8</v>
      </c>
      <c r="H228" s="38">
        <v>102.1</v>
      </c>
      <c r="I228" s="38">
        <v>78.400000000000006</v>
      </c>
      <c r="J228" s="38">
        <v>87.5</v>
      </c>
      <c r="K228" s="38">
        <v>88.1</v>
      </c>
      <c r="L228" s="38">
        <v>96.1</v>
      </c>
      <c r="M228" s="38">
        <v>115.4</v>
      </c>
      <c r="N228" s="38">
        <v>102</v>
      </c>
      <c r="O228" s="19">
        <v>6.2923118801231128</v>
      </c>
    </row>
    <row r="229" spans="1:15" hidden="1" x14ac:dyDescent="0.2">
      <c r="A229" s="16" t="s">
        <v>47</v>
      </c>
      <c r="B229" s="38">
        <v>110.3</v>
      </c>
      <c r="C229" s="38">
        <v>67.2</v>
      </c>
      <c r="D229" s="38">
        <v>95.9</v>
      </c>
      <c r="E229" s="38">
        <v>101.4</v>
      </c>
      <c r="F229" s="38">
        <v>103.2</v>
      </c>
      <c r="G229" s="38">
        <v>89.8</v>
      </c>
      <c r="H229" s="38">
        <v>101.9</v>
      </c>
      <c r="I229" s="38">
        <v>78.400000000000006</v>
      </c>
      <c r="J229" s="38">
        <v>87.5</v>
      </c>
      <c r="K229" s="38">
        <v>88.1</v>
      </c>
      <c r="L229" s="38">
        <v>96.1</v>
      </c>
      <c r="M229" s="38">
        <v>115.6</v>
      </c>
      <c r="N229" s="38">
        <v>101.4</v>
      </c>
      <c r="O229" s="19">
        <v>7.1533359135609418</v>
      </c>
    </row>
    <row r="230" spans="1:15" hidden="1" x14ac:dyDescent="0.2">
      <c r="A230" s="16" t="s">
        <v>48</v>
      </c>
      <c r="B230" s="38">
        <v>105.3</v>
      </c>
      <c r="C230" s="38">
        <v>65</v>
      </c>
      <c r="D230" s="38">
        <v>95.9</v>
      </c>
      <c r="E230" s="38">
        <v>101.2</v>
      </c>
      <c r="F230" s="38">
        <v>103.2</v>
      </c>
      <c r="G230" s="38">
        <v>89.8</v>
      </c>
      <c r="H230" s="38">
        <v>102.4</v>
      </c>
      <c r="I230" s="38">
        <v>78.400000000000006</v>
      </c>
      <c r="J230" s="38">
        <v>87.5</v>
      </c>
      <c r="K230" s="38">
        <v>88.1</v>
      </c>
      <c r="L230" s="38">
        <v>96.1</v>
      </c>
      <c r="M230" s="38">
        <v>115.8</v>
      </c>
      <c r="N230" s="38">
        <v>99.4</v>
      </c>
      <c r="O230" s="19">
        <v>6.626246993419902</v>
      </c>
    </row>
    <row r="231" spans="1:15" hidden="1" x14ac:dyDescent="0.2">
      <c r="A231" s="16" t="s">
        <v>40</v>
      </c>
      <c r="B231" s="38">
        <v>105.1</v>
      </c>
      <c r="C231" s="38">
        <v>73.3</v>
      </c>
      <c r="D231" s="38">
        <v>95.9</v>
      </c>
      <c r="E231" s="38">
        <v>101.2</v>
      </c>
      <c r="F231" s="38">
        <v>102.4</v>
      </c>
      <c r="G231" s="38">
        <v>89.8</v>
      </c>
      <c r="H231" s="38">
        <v>101.2</v>
      </c>
      <c r="I231" s="38">
        <v>78.400000000000006</v>
      </c>
      <c r="J231" s="38">
        <v>87.5</v>
      </c>
      <c r="K231" s="38">
        <v>88.1</v>
      </c>
      <c r="L231" s="38">
        <v>96.1</v>
      </c>
      <c r="M231" s="38">
        <v>115.8</v>
      </c>
      <c r="N231" s="38">
        <v>99.8</v>
      </c>
      <c r="O231" s="19">
        <v>5.6134494294835235</v>
      </c>
    </row>
    <row r="232" spans="1:15" hidden="1" x14ac:dyDescent="0.2">
      <c r="A232" s="16" t="s">
        <v>49</v>
      </c>
      <c r="B232" s="38">
        <v>103.8</v>
      </c>
      <c r="C232" s="38">
        <v>74.400000000000006</v>
      </c>
      <c r="D232" s="38">
        <v>95.9</v>
      </c>
      <c r="E232" s="38">
        <v>100.7</v>
      </c>
      <c r="F232" s="38">
        <v>102.7</v>
      </c>
      <c r="G232" s="38">
        <v>89.8</v>
      </c>
      <c r="H232" s="38">
        <v>100.4</v>
      </c>
      <c r="I232" s="38">
        <v>78.400000000000006</v>
      </c>
      <c r="J232" s="38">
        <v>87.5</v>
      </c>
      <c r="K232" s="38">
        <v>88.1</v>
      </c>
      <c r="L232" s="38">
        <v>96.1</v>
      </c>
      <c r="M232" s="38">
        <v>115.9</v>
      </c>
      <c r="N232" s="38">
        <v>99.2</v>
      </c>
      <c r="O232" s="19">
        <v>5.2142346181505843</v>
      </c>
    </row>
    <row r="233" spans="1:15" hidden="1" x14ac:dyDescent="0.2">
      <c r="A233" s="16" t="s">
        <v>50</v>
      </c>
      <c r="B233" s="38">
        <v>100.5</v>
      </c>
      <c r="C233" s="38">
        <v>73.5</v>
      </c>
      <c r="D233" s="38">
        <v>95.9</v>
      </c>
      <c r="E233" s="38">
        <v>100.5</v>
      </c>
      <c r="F233" s="38">
        <v>102.6</v>
      </c>
      <c r="G233" s="38">
        <v>89.8</v>
      </c>
      <c r="H233" s="38">
        <v>100.1</v>
      </c>
      <c r="I233" s="38">
        <v>78.400000000000006</v>
      </c>
      <c r="J233" s="38">
        <v>87.5</v>
      </c>
      <c r="K233" s="38">
        <v>88.1</v>
      </c>
      <c r="L233" s="38">
        <v>96.1</v>
      </c>
      <c r="M233" s="38">
        <v>115.2</v>
      </c>
      <c r="N233" s="38">
        <v>97.8</v>
      </c>
      <c r="O233" s="19">
        <v>5.0723195261202347</v>
      </c>
    </row>
    <row r="234" spans="1:15" hidden="1" x14ac:dyDescent="0.2">
      <c r="A234" s="16" t="s">
        <v>41</v>
      </c>
      <c r="B234" s="38">
        <v>99.1</v>
      </c>
      <c r="C234" s="38">
        <v>73.3</v>
      </c>
      <c r="D234" s="38">
        <v>95.9</v>
      </c>
      <c r="E234" s="38">
        <v>100.3</v>
      </c>
      <c r="F234" s="38">
        <v>102.6</v>
      </c>
      <c r="G234" s="38">
        <v>89.8</v>
      </c>
      <c r="H234" s="38">
        <v>99.2</v>
      </c>
      <c r="I234" s="38">
        <v>78.400000000000006</v>
      </c>
      <c r="J234" s="38">
        <v>87.5</v>
      </c>
      <c r="K234" s="38">
        <v>88.1</v>
      </c>
      <c r="L234" s="38">
        <v>96.1</v>
      </c>
      <c r="M234" s="38">
        <v>115.2</v>
      </c>
      <c r="N234" s="38">
        <v>97</v>
      </c>
      <c r="O234" s="19">
        <v>5.2094483326267538</v>
      </c>
    </row>
    <row r="235" spans="1:15" hidden="1" x14ac:dyDescent="0.2">
      <c r="A235" s="16" t="s">
        <v>79</v>
      </c>
      <c r="B235" s="38">
        <v>98.9</v>
      </c>
      <c r="C235" s="38">
        <v>74.5</v>
      </c>
      <c r="D235" s="38">
        <v>104.5</v>
      </c>
      <c r="E235" s="38">
        <v>103.4</v>
      </c>
      <c r="F235" s="38">
        <v>102.7</v>
      </c>
      <c r="G235" s="38">
        <v>89.8</v>
      </c>
      <c r="H235" s="38">
        <v>98.3</v>
      </c>
      <c r="I235" s="38">
        <v>100</v>
      </c>
      <c r="J235" s="38">
        <v>87.5</v>
      </c>
      <c r="K235" s="38">
        <v>94.2</v>
      </c>
      <c r="L235" s="38">
        <v>96.1</v>
      </c>
      <c r="M235" s="38">
        <v>115.2</v>
      </c>
      <c r="N235" s="38">
        <v>98.3</v>
      </c>
      <c r="O235" s="19">
        <v>5.3408779327683176</v>
      </c>
    </row>
    <row r="236" spans="1:15" hidden="1" x14ac:dyDescent="0.2">
      <c r="A236" s="16" t="s">
        <v>44</v>
      </c>
      <c r="B236" s="38">
        <v>96.6</v>
      </c>
      <c r="C236" s="38">
        <v>74.8</v>
      </c>
      <c r="D236" s="38">
        <v>104.5</v>
      </c>
      <c r="E236" s="38">
        <v>102.4</v>
      </c>
      <c r="F236" s="38">
        <v>102.9</v>
      </c>
      <c r="G236" s="38">
        <v>89.8</v>
      </c>
      <c r="H236" s="38">
        <v>95.5</v>
      </c>
      <c r="I236" s="38">
        <v>100</v>
      </c>
      <c r="J236" s="38">
        <v>87.5</v>
      </c>
      <c r="K236" s="38">
        <v>94.2</v>
      </c>
      <c r="L236" s="38">
        <v>96.1</v>
      </c>
      <c r="M236" s="38">
        <v>115.7</v>
      </c>
      <c r="N236" s="38">
        <v>96.9</v>
      </c>
      <c r="O236" s="19">
        <v>4.3684914914367328</v>
      </c>
    </row>
    <row r="237" spans="1:15" hidden="1" x14ac:dyDescent="0.2">
      <c r="A237" s="16" t="s">
        <v>38</v>
      </c>
      <c r="B237" s="38">
        <v>98.2</v>
      </c>
      <c r="C237" s="38">
        <v>71.400000000000006</v>
      </c>
      <c r="D237" s="38">
        <v>104.5</v>
      </c>
      <c r="E237" s="38">
        <v>102.1</v>
      </c>
      <c r="F237" s="38">
        <v>103.1</v>
      </c>
      <c r="G237" s="38">
        <v>89.8</v>
      </c>
      <c r="H237" s="38">
        <v>94.5</v>
      </c>
      <c r="I237" s="38">
        <v>100</v>
      </c>
      <c r="J237" s="38">
        <v>87.5</v>
      </c>
      <c r="K237" s="38">
        <v>94.2</v>
      </c>
      <c r="L237" s="38">
        <v>96.1</v>
      </c>
      <c r="M237" s="38">
        <v>115.7</v>
      </c>
      <c r="N237" s="38">
        <v>97.1</v>
      </c>
      <c r="O237" s="19">
        <v>2.2193192888915974</v>
      </c>
    </row>
    <row r="238" spans="1:15" hidden="1" x14ac:dyDescent="0.2">
      <c r="A238" s="16" t="s">
        <v>45</v>
      </c>
      <c r="B238" s="38">
        <v>97.6</v>
      </c>
      <c r="C238" s="38">
        <v>75.900000000000006</v>
      </c>
      <c r="D238" s="38">
        <v>104.5</v>
      </c>
      <c r="E238" s="38">
        <v>99.7</v>
      </c>
      <c r="F238" s="38">
        <v>103.6</v>
      </c>
      <c r="G238" s="38">
        <v>89.8</v>
      </c>
      <c r="H238" s="38">
        <v>96.2</v>
      </c>
      <c r="I238" s="38">
        <v>100</v>
      </c>
      <c r="J238" s="38">
        <v>99</v>
      </c>
      <c r="K238" s="38">
        <v>94.2</v>
      </c>
      <c r="L238" s="38">
        <v>96.1</v>
      </c>
      <c r="M238" s="38">
        <v>116.5</v>
      </c>
      <c r="N238" s="38">
        <v>97.1</v>
      </c>
      <c r="O238" s="19">
        <v>-0.28080212444797326</v>
      </c>
    </row>
    <row r="239" spans="1:15" hidden="1" x14ac:dyDescent="0.2">
      <c r="A239" s="16" t="s">
        <v>46</v>
      </c>
      <c r="B239" s="38">
        <v>97.7</v>
      </c>
      <c r="C239" s="38">
        <v>72.599999999999994</v>
      </c>
      <c r="D239" s="38">
        <v>104.6</v>
      </c>
      <c r="E239" s="38">
        <v>99.7</v>
      </c>
      <c r="F239" s="38">
        <v>103.2</v>
      </c>
      <c r="G239" s="38">
        <v>89.8</v>
      </c>
      <c r="H239" s="38">
        <v>96.8</v>
      </c>
      <c r="I239" s="38">
        <v>100</v>
      </c>
      <c r="J239" s="38">
        <v>99</v>
      </c>
      <c r="K239" s="38">
        <v>94.2</v>
      </c>
      <c r="L239" s="38">
        <v>96.1</v>
      </c>
      <c r="M239" s="38">
        <v>116.7</v>
      </c>
      <c r="N239" s="38">
        <v>97</v>
      </c>
      <c r="O239" s="19">
        <v>-2.9325961095136961</v>
      </c>
    </row>
    <row r="240" spans="1:15" hidden="1" x14ac:dyDescent="0.2">
      <c r="A240" s="16" t="s">
        <v>39</v>
      </c>
      <c r="B240" s="38">
        <v>100.1</v>
      </c>
      <c r="C240" s="38">
        <v>77.8</v>
      </c>
      <c r="D240" s="38">
        <v>104.6</v>
      </c>
      <c r="E240" s="38">
        <v>99.7</v>
      </c>
      <c r="F240" s="38">
        <v>103.2</v>
      </c>
      <c r="G240" s="38">
        <v>89.8</v>
      </c>
      <c r="H240" s="38">
        <v>97.6</v>
      </c>
      <c r="I240" s="38">
        <v>100</v>
      </c>
      <c r="J240" s="38">
        <v>99</v>
      </c>
      <c r="K240" s="38">
        <v>94.2</v>
      </c>
      <c r="L240" s="38">
        <v>96.1</v>
      </c>
      <c r="M240" s="38">
        <v>116.7</v>
      </c>
      <c r="N240" s="38">
        <v>98.4</v>
      </c>
      <c r="O240" s="19">
        <v>-4.148953448769201</v>
      </c>
    </row>
    <row r="241" spans="1:15" hidden="1" x14ac:dyDescent="0.2">
      <c r="A241" s="16" t="s">
        <v>47</v>
      </c>
      <c r="B241" s="38">
        <v>101.8</v>
      </c>
      <c r="C241" s="38">
        <v>87</v>
      </c>
      <c r="D241" s="38">
        <v>104.6</v>
      </c>
      <c r="E241" s="38">
        <v>99.7</v>
      </c>
      <c r="F241" s="38">
        <v>103.3</v>
      </c>
      <c r="G241" s="38">
        <v>89.8</v>
      </c>
      <c r="H241" s="38">
        <v>98.9</v>
      </c>
      <c r="I241" s="38">
        <v>100</v>
      </c>
      <c r="J241" s="38">
        <v>99</v>
      </c>
      <c r="K241" s="38">
        <v>94.2</v>
      </c>
      <c r="L241" s="38">
        <v>96.1</v>
      </c>
      <c r="M241" s="38">
        <v>116.7</v>
      </c>
      <c r="N241" s="38">
        <v>99.9</v>
      </c>
      <c r="O241" s="19">
        <v>-4.7518747792447114</v>
      </c>
    </row>
    <row r="242" spans="1:15" hidden="1" x14ac:dyDescent="0.2">
      <c r="A242" s="16" t="s">
        <v>48</v>
      </c>
      <c r="B242" s="38">
        <v>104.2</v>
      </c>
      <c r="C242" s="38">
        <v>86.9</v>
      </c>
      <c r="D242" s="38">
        <v>104.6</v>
      </c>
      <c r="E242" s="38">
        <v>99.8</v>
      </c>
      <c r="F242" s="38">
        <v>103.3</v>
      </c>
      <c r="G242" s="38">
        <v>89.8</v>
      </c>
      <c r="H242" s="38">
        <v>99.1</v>
      </c>
      <c r="I242" s="38">
        <v>100</v>
      </c>
      <c r="J242" s="38">
        <v>99</v>
      </c>
      <c r="K242" s="38">
        <v>94.2</v>
      </c>
      <c r="L242" s="38">
        <v>96.1</v>
      </c>
      <c r="M242" s="38">
        <v>116.8</v>
      </c>
      <c r="N242" s="38">
        <v>100.8</v>
      </c>
      <c r="O242" s="19">
        <v>-3.4273797351780928</v>
      </c>
    </row>
    <row r="243" spans="1:15" hidden="1" x14ac:dyDescent="0.2">
      <c r="A243" s="16" t="s">
        <v>40</v>
      </c>
      <c r="B243" s="38">
        <v>101.8</v>
      </c>
      <c r="C243" s="38">
        <v>88.3</v>
      </c>
      <c r="D243" s="38">
        <v>104.6</v>
      </c>
      <c r="E243" s="38">
        <v>99.7</v>
      </c>
      <c r="F243" s="38">
        <v>103.3</v>
      </c>
      <c r="G243" s="38">
        <v>100</v>
      </c>
      <c r="H243" s="38">
        <v>98.6</v>
      </c>
      <c r="I243" s="38">
        <v>100</v>
      </c>
      <c r="J243" s="38">
        <v>99</v>
      </c>
      <c r="K243" s="38">
        <v>94.2</v>
      </c>
      <c r="L243" s="38">
        <v>96.1</v>
      </c>
      <c r="M243" s="38">
        <v>117.7</v>
      </c>
      <c r="N243" s="38">
        <v>100.1</v>
      </c>
      <c r="O243" s="19">
        <v>-1.2000836671029778</v>
      </c>
    </row>
    <row r="244" spans="1:15" hidden="1" x14ac:dyDescent="0.2">
      <c r="A244" s="16" t="s">
        <v>49</v>
      </c>
      <c r="B244" s="38">
        <v>103.5</v>
      </c>
      <c r="C244" s="38">
        <v>89.2</v>
      </c>
      <c r="D244" s="38">
        <v>104.6</v>
      </c>
      <c r="E244" s="38">
        <v>100.9</v>
      </c>
      <c r="F244" s="38">
        <v>103.4</v>
      </c>
      <c r="G244" s="38">
        <v>100</v>
      </c>
      <c r="H244" s="38">
        <v>98.3</v>
      </c>
      <c r="I244" s="38">
        <v>100</v>
      </c>
      <c r="J244" s="38">
        <v>99</v>
      </c>
      <c r="K244" s="38">
        <v>94.2</v>
      </c>
      <c r="L244" s="38">
        <v>96.1</v>
      </c>
      <c r="M244" s="38">
        <v>118.3</v>
      </c>
      <c r="N244" s="38">
        <v>101.1</v>
      </c>
      <c r="O244" s="19">
        <v>7.6587321933918887E-2</v>
      </c>
    </row>
    <row r="245" spans="1:15" hidden="1" x14ac:dyDescent="0.2">
      <c r="A245" s="16" t="s">
        <v>50</v>
      </c>
      <c r="B245" s="38">
        <v>103</v>
      </c>
      <c r="C245" s="38">
        <v>92.8</v>
      </c>
      <c r="D245" s="38">
        <v>104.6</v>
      </c>
      <c r="E245" s="38">
        <v>100.9</v>
      </c>
      <c r="F245" s="38">
        <v>103.4</v>
      </c>
      <c r="G245" s="38">
        <v>100</v>
      </c>
      <c r="H245" s="38">
        <v>97.3</v>
      </c>
      <c r="I245" s="38">
        <v>100</v>
      </c>
      <c r="J245" s="38">
        <v>99</v>
      </c>
      <c r="K245" s="38">
        <v>94.2</v>
      </c>
      <c r="L245" s="38">
        <v>96.1</v>
      </c>
      <c r="M245" s="38">
        <v>118.3</v>
      </c>
      <c r="N245" s="38">
        <v>101</v>
      </c>
      <c r="O245" s="19">
        <v>1.2081248290917681</v>
      </c>
    </row>
    <row r="246" spans="1:15" hidden="1" x14ac:dyDescent="0.2">
      <c r="A246" s="16" t="s">
        <v>41</v>
      </c>
      <c r="B246" s="38">
        <v>100.9</v>
      </c>
      <c r="C246" s="38">
        <v>96.8</v>
      </c>
      <c r="D246" s="38">
        <v>104.6</v>
      </c>
      <c r="E246" s="38">
        <v>100.9</v>
      </c>
      <c r="F246" s="38">
        <v>103.4</v>
      </c>
      <c r="G246" s="38">
        <v>100</v>
      </c>
      <c r="H246" s="38">
        <v>96.5</v>
      </c>
      <c r="I246" s="38">
        <v>100</v>
      </c>
      <c r="J246" s="38">
        <v>99</v>
      </c>
      <c r="K246" s="38">
        <v>94.2</v>
      </c>
      <c r="L246" s="38">
        <v>96.1</v>
      </c>
      <c r="M246" s="38">
        <v>118.3</v>
      </c>
      <c r="N246" s="38">
        <v>100.4</v>
      </c>
      <c r="O246" s="19">
        <v>1.8293024743772577</v>
      </c>
    </row>
    <row r="247" spans="1:15" hidden="1" x14ac:dyDescent="0.2">
      <c r="A247" s="16" t="s">
        <v>80</v>
      </c>
      <c r="B247" s="38">
        <v>102.5</v>
      </c>
      <c r="C247" s="38">
        <v>101.1</v>
      </c>
      <c r="D247" s="38">
        <v>104.6</v>
      </c>
      <c r="E247" s="38">
        <v>99.9</v>
      </c>
      <c r="F247" s="38">
        <v>103.4</v>
      </c>
      <c r="G247" s="38">
        <v>100</v>
      </c>
      <c r="H247" s="38">
        <v>96.4</v>
      </c>
      <c r="I247" s="38">
        <v>100</v>
      </c>
      <c r="J247" s="38">
        <v>99</v>
      </c>
      <c r="K247" s="38">
        <v>94.2</v>
      </c>
      <c r="L247" s="38">
        <v>96.1</v>
      </c>
      <c r="M247" s="38">
        <v>118.3</v>
      </c>
      <c r="N247" s="38">
        <v>101.1</v>
      </c>
      <c r="O247" s="19">
        <v>2.897486953300747</v>
      </c>
    </row>
    <row r="248" spans="1:15" hidden="1" x14ac:dyDescent="0.2">
      <c r="A248" s="16" t="s">
        <v>44</v>
      </c>
      <c r="B248" s="38">
        <v>102.5</v>
      </c>
      <c r="C248" s="38">
        <v>101.8</v>
      </c>
      <c r="D248" s="38">
        <v>104.6</v>
      </c>
      <c r="E248" s="38">
        <v>99.9</v>
      </c>
      <c r="F248" s="38">
        <v>103.4</v>
      </c>
      <c r="G248" s="38">
        <v>100</v>
      </c>
      <c r="H248" s="38">
        <v>95.9</v>
      </c>
      <c r="I248" s="38">
        <v>100</v>
      </c>
      <c r="J248" s="38">
        <v>99</v>
      </c>
      <c r="K248" s="38">
        <v>94.2</v>
      </c>
      <c r="L248" s="38">
        <v>96.1</v>
      </c>
      <c r="M248" s="38">
        <v>118.3</v>
      </c>
      <c r="N248" s="38">
        <v>101.1</v>
      </c>
      <c r="O248" s="19">
        <v>3.2085204911867415</v>
      </c>
    </row>
    <row r="249" spans="1:15" hidden="1" x14ac:dyDescent="0.2">
      <c r="A249" s="16" t="s">
        <v>38</v>
      </c>
      <c r="B249" s="38">
        <v>103.7</v>
      </c>
      <c r="C249" s="38">
        <v>100</v>
      </c>
      <c r="D249" s="38">
        <v>104.6</v>
      </c>
      <c r="E249" s="38">
        <v>100.1</v>
      </c>
      <c r="F249" s="38">
        <v>104.6</v>
      </c>
      <c r="G249" s="38">
        <v>100</v>
      </c>
      <c r="H249" s="38">
        <v>94.9</v>
      </c>
      <c r="I249" s="38">
        <v>100</v>
      </c>
      <c r="J249" s="38">
        <v>99</v>
      </c>
      <c r="K249" s="38">
        <v>94.2</v>
      </c>
      <c r="L249" s="38">
        <v>96.1</v>
      </c>
      <c r="M249" s="38">
        <v>118.3</v>
      </c>
      <c r="N249" s="38">
        <v>101.4</v>
      </c>
      <c r="O249" s="19">
        <v>3.562647719518599</v>
      </c>
    </row>
    <row r="250" spans="1:15" hidden="1" x14ac:dyDescent="0.2">
      <c r="A250" s="16" t="s">
        <v>45</v>
      </c>
      <c r="B250" s="38">
        <v>105.9</v>
      </c>
      <c r="C250" s="38">
        <v>86.1</v>
      </c>
      <c r="D250" s="38">
        <v>105</v>
      </c>
      <c r="E250" s="38">
        <v>99.2</v>
      </c>
      <c r="F250" s="38">
        <v>104.3</v>
      </c>
      <c r="G250" s="38">
        <v>100</v>
      </c>
      <c r="H250" s="38">
        <v>96.9</v>
      </c>
      <c r="I250" s="38">
        <v>100</v>
      </c>
      <c r="J250" s="38">
        <v>99</v>
      </c>
      <c r="K250" s="38">
        <v>94.2</v>
      </c>
      <c r="L250" s="38">
        <v>96.1</v>
      </c>
      <c r="M250" s="38">
        <v>118.3</v>
      </c>
      <c r="N250" s="38">
        <v>101.2</v>
      </c>
      <c r="O250" s="19">
        <v>3.8704042747403</v>
      </c>
    </row>
    <row r="251" spans="1:15" hidden="1" x14ac:dyDescent="0.2">
      <c r="A251" s="16" t="s">
        <v>46</v>
      </c>
      <c r="B251" s="38">
        <v>103.7</v>
      </c>
      <c r="C251" s="38">
        <v>86.4</v>
      </c>
      <c r="D251" s="38">
        <v>104.2</v>
      </c>
      <c r="E251" s="38">
        <v>99.2</v>
      </c>
      <c r="F251" s="38">
        <v>104</v>
      </c>
      <c r="G251" s="38">
        <v>100</v>
      </c>
      <c r="H251" s="38">
        <v>96.9</v>
      </c>
      <c r="I251" s="38">
        <v>100</v>
      </c>
      <c r="J251" s="38">
        <v>99.2</v>
      </c>
      <c r="K251" s="38">
        <v>94.2</v>
      </c>
      <c r="L251" s="38">
        <v>96.1</v>
      </c>
      <c r="M251" s="38">
        <v>115.5</v>
      </c>
      <c r="N251" s="38">
        <v>100.3</v>
      </c>
      <c r="O251" s="19">
        <v>4.3284135704257336</v>
      </c>
    </row>
    <row r="252" spans="1:15" hidden="1" x14ac:dyDescent="0.2">
      <c r="A252" s="16" t="s">
        <v>39</v>
      </c>
      <c r="B252" s="38">
        <v>101.5</v>
      </c>
      <c r="C252" s="38">
        <v>87.2</v>
      </c>
      <c r="D252" s="38">
        <v>103</v>
      </c>
      <c r="E252" s="38">
        <v>99.2</v>
      </c>
      <c r="F252" s="38">
        <v>102.6</v>
      </c>
      <c r="G252" s="38">
        <v>100</v>
      </c>
      <c r="H252" s="38">
        <v>97.6</v>
      </c>
      <c r="I252" s="38">
        <v>100</v>
      </c>
      <c r="J252" s="38">
        <v>99.6</v>
      </c>
      <c r="K252" s="38">
        <v>94.2</v>
      </c>
      <c r="L252" s="38">
        <v>96.1</v>
      </c>
      <c r="M252" s="38">
        <v>110.3</v>
      </c>
      <c r="N252" s="38">
        <v>99.4</v>
      </c>
      <c r="O252" s="19">
        <v>4.0176457472899711</v>
      </c>
    </row>
    <row r="253" spans="1:15" hidden="1" x14ac:dyDescent="0.2">
      <c r="A253" s="16" t="s">
        <v>47</v>
      </c>
      <c r="B253" s="38">
        <v>100.9</v>
      </c>
      <c r="C253" s="38">
        <v>88</v>
      </c>
      <c r="D253" s="38">
        <v>103</v>
      </c>
      <c r="E253" s="38">
        <v>98.8</v>
      </c>
      <c r="F253" s="38">
        <v>101.9</v>
      </c>
      <c r="G253" s="38">
        <v>100</v>
      </c>
      <c r="H253" s="38">
        <v>98.6</v>
      </c>
      <c r="I253" s="38">
        <v>100</v>
      </c>
      <c r="J253" s="38">
        <v>100</v>
      </c>
      <c r="K253" s="38">
        <v>94.2</v>
      </c>
      <c r="L253" s="38">
        <v>96.1</v>
      </c>
      <c r="M253" s="38">
        <v>107.1</v>
      </c>
      <c r="N253" s="38">
        <v>99.1</v>
      </c>
      <c r="O253" s="19">
        <v>2.8802576998770584</v>
      </c>
    </row>
    <row r="254" spans="1:15" hidden="1" x14ac:dyDescent="0.2">
      <c r="A254" s="16" t="s">
        <v>48</v>
      </c>
      <c r="B254" s="38">
        <v>99.2</v>
      </c>
      <c r="C254" s="38">
        <v>88.3</v>
      </c>
      <c r="D254" s="38">
        <v>103</v>
      </c>
      <c r="E254" s="38">
        <v>98.7</v>
      </c>
      <c r="F254" s="38">
        <v>101.7</v>
      </c>
      <c r="G254" s="38">
        <v>100</v>
      </c>
      <c r="H254" s="38">
        <v>98.3</v>
      </c>
      <c r="I254" s="38">
        <v>100</v>
      </c>
      <c r="J254" s="38">
        <v>100</v>
      </c>
      <c r="K254" s="38">
        <v>94.2</v>
      </c>
      <c r="L254" s="38">
        <v>96.1</v>
      </c>
      <c r="M254" s="38">
        <v>106.7</v>
      </c>
      <c r="N254" s="38">
        <v>98.4</v>
      </c>
      <c r="O254" s="19">
        <v>1.2058404058236409</v>
      </c>
    </row>
    <row r="255" spans="1:15" hidden="1" x14ac:dyDescent="0.2">
      <c r="A255" s="16" t="s">
        <v>40</v>
      </c>
      <c r="B255" s="38">
        <v>98.6</v>
      </c>
      <c r="C255" s="38">
        <v>88.3</v>
      </c>
      <c r="D255" s="38">
        <v>103.5</v>
      </c>
      <c r="E255" s="38">
        <v>98.7</v>
      </c>
      <c r="F255" s="38">
        <v>101.7</v>
      </c>
      <c r="G255" s="38">
        <v>100</v>
      </c>
      <c r="H255" s="38">
        <v>97.4</v>
      </c>
      <c r="I255" s="38">
        <v>100</v>
      </c>
      <c r="J255" s="38">
        <v>100</v>
      </c>
      <c r="K255" s="38">
        <v>94.2</v>
      </c>
      <c r="L255" s="38">
        <v>96.1</v>
      </c>
      <c r="M255" s="38">
        <v>103.2</v>
      </c>
      <c r="N255" s="38">
        <v>98</v>
      </c>
      <c r="O255" s="19">
        <v>-0.72183100638385156</v>
      </c>
    </row>
    <row r="256" spans="1:15" hidden="1" x14ac:dyDescent="0.2">
      <c r="A256" s="16" t="s">
        <v>49</v>
      </c>
      <c r="B256" s="38">
        <v>98</v>
      </c>
      <c r="C256" s="38">
        <v>88.5</v>
      </c>
      <c r="D256" s="38">
        <v>103.5</v>
      </c>
      <c r="E256" s="38">
        <v>99.6</v>
      </c>
      <c r="F256" s="38">
        <v>101.6</v>
      </c>
      <c r="G256" s="38">
        <v>100</v>
      </c>
      <c r="H256" s="38">
        <v>97.9</v>
      </c>
      <c r="I256" s="38">
        <v>100</v>
      </c>
      <c r="J256" s="38">
        <v>100</v>
      </c>
      <c r="K256" s="38">
        <v>94.2</v>
      </c>
      <c r="L256" s="38">
        <v>96.1</v>
      </c>
      <c r="M256" s="38">
        <v>104</v>
      </c>
      <c r="N256" s="38">
        <v>98.1</v>
      </c>
      <c r="O256" s="19">
        <v>-1.7598850932184291</v>
      </c>
    </row>
    <row r="257" spans="1:24" hidden="1" x14ac:dyDescent="0.2">
      <c r="A257" s="16" t="s">
        <v>50</v>
      </c>
      <c r="B257" s="38">
        <v>97</v>
      </c>
      <c r="C257" s="38">
        <v>91.4</v>
      </c>
      <c r="D257" s="38">
        <v>103.5</v>
      </c>
      <c r="E257" s="38">
        <v>98.6</v>
      </c>
      <c r="F257" s="38">
        <v>101.6</v>
      </c>
      <c r="G257" s="38">
        <v>100</v>
      </c>
      <c r="H257" s="38">
        <v>98.3</v>
      </c>
      <c r="I257" s="38">
        <v>100</v>
      </c>
      <c r="J257" s="38">
        <v>100</v>
      </c>
      <c r="K257" s="38">
        <v>94.2</v>
      </c>
      <c r="L257" s="38">
        <v>96.1</v>
      </c>
      <c r="M257" s="38">
        <v>104</v>
      </c>
      <c r="N257" s="38">
        <v>97.7</v>
      </c>
      <c r="O257" s="19">
        <v>-2.4820711764331946</v>
      </c>
    </row>
    <row r="258" spans="1:24" hidden="1" x14ac:dyDescent="0.2">
      <c r="A258" s="16" t="s">
        <v>41</v>
      </c>
      <c r="B258" s="38">
        <v>97.5</v>
      </c>
      <c r="C258" s="38">
        <v>95.3</v>
      </c>
      <c r="D258" s="38">
        <v>103.9</v>
      </c>
      <c r="E258" s="38">
        <v>98.7</v>
      </c>
      <c r="F258" s="38">
        <v>100.8</v>
      </c>
      <c r="G258" s="38">
        <v>100</v>
      </c>
      <c r="H258" s="38">
        <v>98.5</v>
      </c>
      <c r="I258" s="38">
        <v>100</v>
      </c>
      <c r="J258" s="38">
        <v>100</v>
      </c>
      <c r="K258" s="38">
        <v>94.2</v>
      </c>
      <c r="L258" s="38">
        <v>96.1</v>
      </c>
      <c r="M258" s="38">
        <v>104.2</v>
      </c>
      <c r="N258" s="38">
        <v>98.2</v>
      </c>
      <c r="O258" s="19">
        <v>-2.7775292936734863</v>
      </c>
    </row>
    <row r="259" spans="1:24" hidden="1" x14ac:dyDescent="0.2">
      <c r="A259" s="16" t="s">
        <v>43</v>
      </c>
      <c r="B259" s="15">
        <v>98.1</v>
      </c>
      <c r="C259" s="15">
        <v>101.4</v>
      </c>
      <c r="D259" s="15">
        <v>99.6</v>
      </c>
      <c r="E259" s="15">
        <v>96.9</v>
      </c>
      <c r="F259" s="15">
        <v>100.8</v>
      </c>
      <c r="G259" s="15">
        <v>100</v>
      </c>
      <c r="H259" s="15">
        <v>99</v>
      </c>
      <c r="I259" s="15">
        <v>100</v>
      </c>
      <c r="J259" s="15">
        <v>100</v>
      </c>
      <c r="K259" s="15">
        <v>100</v>
      </c>
      <c r="L259" s="15">
        <v>96.1</v>
      </c>
      <c r="M259" s="15">
        <v>102.4</v>
      </c>
      <c r="N259" s="15">
        <v>98.6</v>
      </c>
      <c r="O259" s="15">
        <v>-2.7</v>
      </c>
      <c r="W259" s="18"/>
      <c r="X259" s="18"/>
    </row>
    <row r="260" spans="1:24" hidden="1" x14ac:dyDescent="0.2">
      <c r="A260" s="16" t="s">
        <v>44</v>
      </c>
      <c r="B260" s="15">
        <v>99.2</v>
      </c>
      <c r="C260" s="15">
        <v>99.7</v>
      </c>
      <c r="D260" s="15">
        <v>99.6</v>
      </c>
      <c r="E260" s="15">
        <v>97.2</v>
      </c>
      <c r="F260" s="15">
        <v>100.5</v>
      </c>
      <c r="G260" s="15">
        <v>100</v>
      </c>
      <c r="H260" s="15">
        <v>99.8</v>
      </c>
      <c r="I260" s="15">
        <v>100</v>
      </c>
      <c r="J260" s="15">
        <v>100</v>
      </c>
      <c r="K260" s="15">
        <v>100</v>
      </c>
      <c r="L260" s="15">
        <v>96.1</v>
      </c>
      <c r="M260" s="15">
        <v>102.9</v>
      </c>
      <c r="N260" s="15">
        <v>99</v>
      </c>
      <c r="O260" s="15">
        <v>-2.2999999999999998</v>
      </c>
      <c r="W260" s="18"/>
      <c r="X260" s="18"/>
    </row>
    <row r="261" spans="1:24" hidden="1" x14ac:dyDescent="0.2">
      <c r="A261" s="16" t="s">
        <v>38</v>
      </c>
      <c r="B261" s="19">
        <v>102</v>
      </c>
      <c r="C261" s="19">
        <v>100.3</v>
      </c>
      <c r="D261" s="19">
        <v>99.6</v>
      </c>
      <c r="E261" s="19">
        <v>98.7</v>
      </c>
      <c r="F261" s="19">
        <v>100.4</v>
      </c>
      <c r="G261" s="19">
        <v>100</v>
      </c>
      <c r="H261" s="19">
        <v>100.7</v>
      </c>
      <c r="I261" s="19">
        <v>100</v>
      </c>
      <c r="J261" s="19">
        <v>100</v>
      </c>
      <c r="K261" s="19">
        <v>100</v>
      </c>
      <c r="L261" s="19">
        <v>100.2</v>
      </c>
      <c r="M261" s="15">
        <v>99.9</v>
      </c>
      <c r="N261" s="15">
        <v>100.6</v>
      </c>
      <c r="O261" s="15">
        <v>-1.8</v>
      </c>
      <c r="W261" s="18"/>
      <c r="X261" s="18"/>
    </row>
    <row r="262" spans="1:24" hidden="1" x14ac:dyDescent="0.2">
      <c r="A262" s="16" t="s">
        <v>45</v>
      </c>
      <c r="B262" s="19">
        <v>102.5</v>
      </c>
      <c r="C262" s="19">
        <v>100.1</v>
      </c>
      <c r="D262" s="19">
        <v>99.6</v>
      </c>
      <c r="E262" s="19">
        <v>98.6</v>
      </c>
      <c r="F262" s="19">
        <v>100.3</v>
      </c>
      <c r="G262" s="19">
        <v>100</v>
      </c>
      <c r="H262" s="19">
        <v>100.2</v>
      </c>
      <c r="I262" s="19">
        <v>100</v>
      </c>
      <c r="J262" s="19">
        <v>100</v>
      </c>
      <c r="K262" s="19">
        <v>100</v>
      </c>
      <c r="L262" s="19">
        <v>100.2</v>
      </c>
      <c r="M262" s="15">
        <v>99.9</v>
      </c>
      <c r="N262" s="15">
        <v>100.7</v>
      </c>
      <c r="O262" s="15">
        <v>-1.2</v>
      </c>
      <c r="W262" s="18"/>
      <c r="X262" s="18"/>
    </row>
    <row r="263" spans="1:24" hidden="1" x14ac:dyDescent="0.2">
      <c r="A263" s="16" t="s">
        <v>46</v>
      </c>
      <c r="B263" s="19">
        <v>102.5</v>
      </c>
      <c r="C263" s="19">
        <v>101.6</v>
      </c>
      <c r="D263" s="19">
        <v>99.6</v>
      </c>
      <c r="E263" s="19">
        <v>99.5</v>
      </c>
      <c r="F263" s="19">
        <v>99.6</v>
      </c>
      <c r="G263" s="19">
        <v>100</v>
      </c>
      <c r="H263" s="19">
        <v>100.8</v>
      </c>
      <c r="I263" s="19">
        <v>100</v>
      </c>
      <c r="J263" s="19">
        <v>100</v>
      </c>
      <c r="K263" s="19">
        <v>100</v>
      </c>
      <c r="L263" s="19">
        <v>100.2</v>
      </c>
      <c r="M263" s="15">
        <v>99.5</v>
      </c>
      <c r="N263" s="15">
        <v>101</v>
      </c>
      <c r="O263" s="15">
        <v>-0.2</v>
      </c>
      <c r="W263" s="18"/>
      <c r="X263" s="18"/>
    </row>
    <row r="264" spans="1:24" hidden="1" x14ac:dyDescent="0.2">
      <c r="A264" s="16" t="s">
        <v>39</v>
      </c>
      <c r="B264" s="19">
        <v>102.4</v>
      </c>
      <c r="C264" s="19">
        <v>97.5</v>
      </c>
      <c r="D264" s="19">
        <v>100.3</v>
      </c>
      <c r="E264" s="19">
        <v>99.8</v>
      </c>
      <c r="F264" s="19">
        <v>99.6</v>
      </c>
      <c r="G264" s="19">
        <v>100</v>
      </c>
      <c r="H264" s="19">
        <v>99.8</v>
      </c>
      <c r="I264" s="19">
        <v>100</v>
      </c>
      <c r="J264" s="19">
        <v>100</v>
      </c>
      <c r="K264" s="19">
        <v>100</v>
      </c>
      <c r="L264" s="19">
        <v>100.2</v>
      </c>
      <c r="M264" s="15">
        <v>99</v>
      </c>
      <c r="N264" s="15">
        <v>100.6</v>
      </c>
      <c r="O264" s="15">
        <v>0.5</v>
      </c>
      <c r="W264" s="18"/>
      <c r="X264" s="18"/>
    </row>
    <row r="265" spans="1:24" hidden="1" x14ac:dyDescent="0.2">
      <c r="A265" s="16" t="s">
        <v>47</v>
      </c>
      <c r="B265" s="19">
        <v>102.2</v>
      </c>
      <c r="C265" s="19">
        <v>97.4</v>
      </c>
      <c r="D265" s="19">
        <v>100.3</v>
      </c>
      <c r="E265" s="19">
        <v>99.8</v>
      </c>
      <c r="F265" s="19">
        <v>99.8</v>
      </c>
      <c r="G265" s="19">
        <v>100</v>
      </c>
      <c r="H265" s="19">
        <v>99.5</v>
      </c>
      <c r="I265" s="19">
        <v>100</v>
      </c>
      <c r="J265" s="19">
        <v>100</v>
      </c>
      <c r="K265" s="19">
        <v>100</v>
      </c>
      <c r="L265" s="19">
        <v>100.2</v>
      </c>
      <c r="M265" s="15">
        <v>99.4</v>
      </c>
      <c r="N265" s="15">
        <v>100.5</v>
      </c>
      <c r="O265" s="15">
        <v>1.1000000000000001</v>
      </c>
      <c r="W265" s="18"/>
      <c r="X265" s="18"/>
    </row>
    <row r="266" spans="1:24" hidden="1" x14ac:dyDescent="0.2">
      <c r="A266" s="16" t="s">
        <v>48</v>
      </c>
      <c r="B266" s="19">
        <v>100.4</v>
      </c>
      <c r="C266" s="19">
        <v>97.8</v>
      </c>
      <c r="D266" s="19">
        <v>100.3</v>
      </c>
      <c r="E266" s="19">
        <v>100.8</v>
      </c>
      <c r="F266" s="19">
        <v>99.9</v>
      </c>
      <c r="G266" s="19">
        <v>100</v>
      </c>
      <c r="H266" s="19">
        <v>99.3</v>
      </c>
      <c r="I266" s="19">
        <v>100</v>
      </c>
      <c r="J266" s="19">
        <v>100</v>
      </c>
      <c r="K266" s="19">
        <v>100</v>
      </c>
      <c r="L266" s="19">
        <v>100.2</v>
      </c>
      <c r="M266" s="15">
        <v>99.4</v>
      </c>
      <c r="N266" s="15">
        <v>100.1</v>
      </c>
      <c r="O266" s="15">
        <v>1.4</v>
      </c>
      <c r="W266" s="18"/>
      <c r="X266" s="18"/>
    </row>
    <row r="267" spans="1:24" hidden="1" x14ac:dyDescent="0.2">
      <c r="A267" s="16" t="s">
        <v>40</v>
      </c>
      <c r="B267" s="19">
        <v>98.7</v>
      </c>
      <c r="C267" s="19">
        <v>98.3</v>
      </c>
      <c r="D267" s="19">
        <v>100.3</v>
      </c>
      <c r="E267" s="19">
        <v>100.7</v>
      </c>
      <c r="F267" s="19">
        <v>99.9</v>
      </c>
      <c r="G267" s="19">
        <v>100</v>
      </c>
      <c r="H267" s="19">
        <v>99.9</v>
      </c>
      <c r="I267" s="19">
        <v>100</v>
      </c>
      <c r="J267" s="19">
        <v>100</v>
      </c>
      <c r="K267" s="19">
        <v>100</v>
      </c>
      <c r="L267" s="19">
        <v>100.2</v>
      </c>
      <c r="M267" s="15">
        <v>99.4</v>
      </c>
      <c r="N267" s="15">
        <v>99.5</v>
      </c>
      <c r="O267" s="15">
        <v>1.5</v>
      </c>
      <c r="W267" s="18"/>
      <c r="X267" s="18"/>
    </row>
    <row r="268" spans="1:24" hidden="1" x14ac:dyDescent="0.2">
      <c r="A268" s="16" t="s">
        <v>49</v>
      </c>
      <c r="B268" s="19">
        <v>97.7</v>
      </c>
      <c r="C268" s="19">
        <v>99.5</v>
      </c>
      <c r="D268" s="19">
        <v>100.3</v>
      </c>
      <c r="E268" s="19">
        <v>102.4</v>
      </c>
      <c r="F268" s="19">
        <v>99.6</v>
      </c>
      <c r="G268" s="19">
        <v>100</v>
      </c>
      <c r="H268" s="19">
        <v>99.4</v>
      </c>
      <c r="I268" s="19">
        <v>100</v>
      </c>
      <c r="J268" s="19">
        <v>100</v>
      </c>
      <c r="K268" s="19">
        <v>100</v>
      </c>
      <c r="L268" s="19">
        <v>100.2</v>
      </c>
      <c r="M268" s="15">
        <v>99.4</v>
      </c>
      <c r="N268" s="15">
        <v>99.6</v>
      </c>
      <c r="O268" s="15">
        <v>1.6</v>
      </c>
      <c r="W268" s="18"/>
      <c r="X268" s="18"/>
    </row>
    <row r="269" spans="1:24" hidden="1" x14ac:dyDescent="0.2">
      <c r="A269" s="16" t="s">
        <v>50</v>
      </c>
      <c r="B269" s="19">
        <v>96.9</v>
      </c>
      <c r="C269" s="19">
        <v>101.8</v>
      </c>
      <c r="D269" s="19">
        <v>100.3</v>
      </c>
      <c r="E269" s="19">
        <v>102.8</v>
      </c>
      <c r="F269" s="19">
        <v>99.6</v>
      </c>
      <c r="G269" s="19">
        <v>100</v>
      </c>
      <c r="H269" s="19">
        <v>99.5</v>
      </c>
      <c r="I269" s="19">
        <v>100</v>
      </c>
      <c r="J269" s="19">
        <v>100</v>
      </c>
      <c r="K269" s="19">
        <v>100</v>
      </c>
      <c r="L269" s="19">
        <v>100.2</v>
      </c>
      <c r="M269" s="15">
        <v>99.5</v>
      </c>
      <c r="N269" s="15">
        <v>99.5</v>
      </c>
      <c r="O269" s="15">
        <v>1.6</v>
      </c>
      <c r="W269" s="18"/>
      <c r="X269" s="18"/>
    </row>
    <row r="270" spans="1:24" hidden="1" x14ac:dyDescent="0.2">
      <c r="A270" s="16" t="s">
        <v>41</v>
      </c>
      <c r="B270" s="1">
        <v>97.3</v>
      </c>
      <c r="C270" s="19">
        <v>104.5</v>
      </c>
      <c r="D270" s="20">
        <v>100.3</v>
      </c>
      <c r="E270" s="20">
        <v>102.8</v>
      </c>
      <c r="F270" s="20">
        <v>99.8</v>
      </c>
      <c r="G270" s="20">
        <v>100</v>
      </c>
      <c r="H270" s="20">
        <v>102.1</v>
      </c>
      <c r="I270" s="20">
        <v>100</v>
      </c>
      <c r="J270" s="19">
        <v>100</v>
      </c>
      <c r="K270" s="19">
        <v>100</v>
      </c>
      <c r="L270" s="1">
        <v>105.5</v>
      </c>
      <c r="M270" s="15">
        <v>99.5</v>
      </c>
      <c r="N270" s="15">
        <v>100.3</v>
      </c>
      <c r="O270" s="15">
        <v>1.8</v>
      </c>
      <c r="W270" s="18"/>
      <c r="X270" s="18"/>
    </row>
    <row r="271" spans="1:24" hidden="1" x14ac:dyDescent="0.2">
      <c r="A271" s="16" t="s">
        <v>51</v>
      </c>
      <c r="B271" s="19">
        <v>98.3</v>
      </c>
      <c r="C271" s="19">
        <v>117.1</v>
      </c>
      <c r="D271" s="20">
        <v>100.4</v>
      </c>
      <c r="E271" s="20">
        <v>101.5</v>
      </c>
      <c r="F271" s="20">
        <v>99.3</v>
      </c>
      <c r="G271" s="20">
        <v>100</v>
      </c>
      <c r="H271" s="20">
        <v>102.4</v>
      </c>
      <c r="I271" s="20">
        <v>100</v>
      </c>
      <c r="J271" s="19">
        <v>100</v>
      </c>
      <c r="K271" s="19">
        <v>122.7</v>
      </c>
      <c r="L271" s="1">
        <v>105.5</v>
      </c>
      <c r="M271" s="15">
        <v>99.4</v>
      </c>
      <c r="N271" s="15">
        <v>102</v>
      </c>
      <c r="O271" s="15">
        <v>2.5</v>
      </c>
      <c r="W271" s="18"/>
      <c r="X271" s="18"/>
    </row>
    <row r="272" spans="1:24" hidden="1" x14ac:dyDescent="0.2">
      <c r="A272" s="16" t="s">
        <v>44</v>
      </c>
      <c r="B272" s="1">
        <v>103.6</v>
      </c>
      <c r="C272" s="19">
        <v>116.4</v>
      </c>
      <c r="D272" s="20">
        <v>100.4</v>
      </c>
      <c r="E272" s="20">
        <v>101.8</v>
      </c>
      <c r="F272" s="20">
        <v>99.5</v>
      </c>
      <c r="G272" s="20">
        <v>100</v>
      </c>
      <c r="H272" s="20">
        <v>103.1</v>
      </c>
      <c r="I272" s="20">
        <v>100</v>
      </c>
      <c r="J272" s="19">
        <v>100</v>
      </c>
      <c r="K272" s="19">
        <v>122.7</v>
      </c>
      <c r="L272" s="1">
        <v>105.5</v>
      </c>
      <c r="M272" s="15">
        <v>99.4</v>
      </c>
      <c r="N272" s="15">
        <v>104.2</v>
      </c>
      <c r="O272" s="15">
        <v>3.6</v>
      </c>
      <c r="W272" s="18"/>
      <c r="X272" s="18"/>
    </row>
    <row r="273" spans="1:24" hidden="1" x14ac:dyDescent="0.2">
      <c r="A273" s="16" t="s">
        <v>38</v>
      </c>
      <c r="B273" s="1">
        <v>103.4</v>
      </c>
      <c r="C273" s="19">
        <v>114.5</v>
      </c>
      <c r="D273" s="20">
        <v>100.4</v>
      </c>
      <c r="E273" s="20">
        <v>102.1</v>
      </c>
      <c r="F273" s="20">
        <v>99.6</v>
      </c>
      <c r="G273" s="20">
        <v>100</v>
      </c>
      <c r="H273" s="20">
        <v>102.8</v>
      </c>
      <c r="I273" s="20">
        <v>100</v>
      </c>
      <c r="J273" s="19">
        <v>100</v>
      </c>
      <c r="K273" s="19">
        <v>122.7</v>
      </c>
      <c r="L273" s="1">
        <v>105.5</v>
      </c>
      <c r="M273" s="15">
        <v>99.4</v>
      </c>
      <c r="N273" s="15">
        <v>103.9</v>
      </c>
      <c r="O273" s="15">
        <v>4</v>
      </c>
      <c r="W273" s="18"/>
      <c r="X273" s="18"/>
    </row>
    <row r="274" spans="1:24" hidden="1" x14ac:dyDescent="0.2">
      <c r="A274" s="16" t="s">
        <v>45</v>
      </c>
      <c r="B274" s="1">
        <v>104.4</v>
      </c>
      <c r="C274" s="19">
        <v>106.8</v>
      </c>
      <c r="D274" s="20">
        <v>100.1</v>
      </c>
      <c r="E274" s="20">
        <v>103</v>
      </c>
      <c r="F274" s="20">
        <v>99.5</v>
      </c>
      <c r="G274" s="20">
        <v>100</v>
      </c>
      <c r="H274" s="20">
        <v>102.8</v>
      </c>
      <c r="I274" s="20">
        <v>100</v>
      </c>
      <c r="J274" s="19">
        <v>100</v>
      </c>
      <c r="K274" s="19">
        <v>122.7</v>
      </c>
      <c r="L274" s="1">
        <v>105.5</v>
      </c>
      <c r="M274" s="15">
        <v>98.6</v>
      </c>
      <c r="N274" s="15">
        <v>103.9</v>
      </c>
      <c r="O274" s="15">
        <v>3.9</v>
      </c>
      <c r="W274" s="18"/>
      <c r="X274" s="18"/>
    </row>
    <row r="275" spans="1:24" hidden="1" x14ac:dyDescent="0.2">
      <c r="A275" s="16" t="s">
        <v>46</v>
      </c>
      <c r="B275" s="1">
        <v>102.3</v>
      </c>
      <c r="C275" s="19">
        <v>105.8</v>
      </c>
      <c r="D275" s="20">
        <v>100.1</v>
      </c>
      <c r="E275" s="20">
        <v>102.5</v>
      </c>
      <c r="F275" s="20">
        <v>99.5</v>
      </c>
      <c r="G275" s="20">
        <v>100</v>
      </c>
      <c r="H275" s="20">
        <v>103.5</v>
      </c>
      <c r="I275" s="20">
        <v>100</v>
      </c>
      <c r="J275" s="1">
        <v>100</v>
      </c>
      <c r="K275" s="1">
        <v>122.7</v>
      </c>
      <c r="L275" s="1">
        <v>105.5</v>
      </c>
      <c r="M275" s="15">
        <v>98.6</v>
      </c>
      <c r="N275" s="15">
        <v>103</v>
      </c>
      <c r="O275" s="19">
        <v>2.8</v>
      </c>
      <c r="W275" s="18"/>
      <c r="X275" s="18"/>
    </row>
    <row r="276" spans="1:24" hidden="1" x14ac:dyDescent="0.2">
      <c r="A276" s="16" t="s">
        <v>39</v>
      </c>
      <c r="B276" s="1">
        <v>102.3</v>
      </c>
      <c r="C276" s="19">
        <v>106.2</v>
      </c>
      <c r="D276" s="20">
        <v>100.1</v>
      </c>
      <c r="E276" s="20">
        <v>100.5</v>
      </c>
      <c r="F276" s="20">
        <v>99.8</v>
      </c>
      <c r="G276" s="20">
        <v>100</v>
      </c>
      <c r="H276" s="20">
        <v>104.9</v>
      </c>
      <c r="I276" s="20">
        <v>100</v>
      </c>
      <c r="J276" s="19">
        <v>100</v>
      </c>
      <c r="K276" s="1">
        <v>122.7</v>
      </c>
      <c r="L276" s="1">
        <v>105.5</v>
      </c>
      <c r="M276" s="15">
        <v>98.9</v>
      </c>
      <c r="N276" s="15">
        <v>102.8</v>
      </c>
      <c r="O276" s="19">
        <v>2.4</v>
      </c>
    </row>
    <row r="277" spans="1:24" hidden="1" x14ac:dyDescent="0.2">
      <c r="A277" s="16" t="s">
        <v>47</v>
      </c>
      <c r="B277" s="1">
        <v>102.3</v>
      </c>
      <c r="C277" s="1">
        <v>106.8</v>
      </c>
      <c r="D277" s="20">
        <v>100.1</v>
      </c>
      <c r="E277" s="20">
        <v>101.4</v>
      </c>
      <c r="F277" s="20">
        <v>99.8</v>
      </c>
      <c r="G277" s="20">
        <v>100</v>
      </c>
      <c r="H277" s="20">
        <v>104.6</v>
      </c>
      <c r="I277" s="20">
        <v>100</v>
      </c>
      <c r="J277" s="19">
        <v>100</v>
      </c>
      <c r="K277" s="1">
        <v>122.7</v>
      </c>
      <c r="L277" s="1">
        <v>105.5</v>
      </c>
      <c r="M277" s="15">
        <v>98.9</v>
      </c>
      <c r="N277" s="15">
        <v>103</v>
      </c>
      <c r="O277" s="19">
        <v>2.2000000000000002</v>
      </c>
    </row>
    <row r="278" spans="1:24" hidden="1" x14ac:dyDescent="0.2">
      <c r="A278" s="16" t="s">
        <v>48</v>
      </c>
      <c r="B278" s="1">
        <v>103.3</v>
      </c>
      <c r="C278" s="1">
        <v>110.1</v>
      </c>
      <c r="D278" s="20">
        <v>100.1</v>
      </c>
      <c r="E278" s="20">
        <v>99.8</v>
      </c>
      <c r="F278" s="20">
        <v>97.6</v>
      </c>
      <c r="G278" s="20">
        <v>100</v>
      </c>
      <c r="H278" s="20">
        <v>103.9</v>
      </c>
      <c r="I278" s="20">
        <v>100</v>
      </c>
      <c r="J278" s="19">
        <v>100</v>
      </c>
      <c r="K278" s="1">
        <v>122.7</v>
      </c>
      <c r="L278" s="19">
        <v>104</v>
      </c>
      <c r="M278" s="15">
        <v>98.9</v>
      </c>
      <c r="N278" s="15">
        <v>103.2</v>
      </c>
      <c r="O278" s="19">
        <v>2.6</v>
      </c>
    </row>
    <row r="279" spans="1:24" hidden="1" x14ac:dyDescent="0.2">
      <c r="A279" s="16" t="s">
        <v>40</v>
      </c>
      <c r="B279" s="1">
        <v>102.3</v>
      </c>
      <c r="C279" s="19">
        <v>114</v>
      </c>
      <c r="D279" s="20">
        <v>100.1</v>
      </c>
      <c r="E279" s="20">
        <v>104.2</v>
      </c>
      <c r="F279" s="20">
        <v>97.8</v>
      </c>
      <c r="G279" s="20">
        <v>100</v>
      </c>
      <c r="H279" s="20">
        <v>104</v>
      </c>
      <c r="I279" s="20">
        <v>100</v>
      </c>
      <c r="J279" s="19">
        <v>100</v>
      </c>
      <c r="K279" s="1">
        <v>122.7</v>
      </c>
      <c r="L279" s="19">
        <v>104</v>
      </c>
      <c r="M279" s="15">
        <v>98.9</v>
      </c>
      <c r="N279" s="15">
        <v>104.1</v>
      </c>
      <c r="O279" s="19">
        <v>3.4</v>
      </c>
    </row>
    <row r="280" spans="1:24" hidden="1" x14ac:dyDescent="0.2">
      <c r="A280" s="16" t="s">
        <v>49</v>
      </c>
      <c r="B280" s="1">
        <v>100.3</v>
      </c>
      <c r="C280" s="1">
        <v>116.1</v>
      </c>
      <c r="D280" s="20">
        <v>100.1</v>
      </c>
      <c r="E280" s="20">
        <v>103.9</v>
      </c>
      <c r="F280" s="20">
        <v>97</v>
      </c>
      <c r="G280" s="20">
        <v>100</v>
      </c>
      <c r="H280" s="20">
        <v>105.7</v>
      </c>
      <c r="I280" s="20">
        <v>100</v>
      </c>
      <c r="J280" s="19">
        <v>100</v>
      </c>
      <c r="K280" s="1">
        <v>122.7</v>
      </c>
      <c r="L280" s="19">
        <v>104</v>
      </c>
      <c r="M280" s="15">
        <v>98.9</v>
      </c>
      <c r="N280" s="15">
        <v>104</v>
      </c>
      <c r="O280" s="19">
        <v>4.0999999999999996</v>
      </c>
    </row>
    <row r="281" spans="1:24" hidden="1" x14ac:dyDescent="0.2">
      <c r="A281" s="16" t="s">
        <v>50</v>
      </c>
      <c r="B281" s="1">
        <v>100.2</v>
      </c>
      <c r="C281" s="1">
        <v>116.7</v>
      </c>
      <c r="D281" s="20">
        <v>100.1</v>
      </c>
      <c r="E281" s="20">
        <v>104.7</v>
      </c>
      <c r="F281" s="20">
        <v>97.4</v>
      </c>
      <c r="G281" s="20">
        <v>100</v>
      </c>
      <c r="H281" s="20">
        <v>106.8</v>
      </c>
      <c r="I281" s="20">
        <v>100</v>
      </c>
      <c r="J281" s="19">
        <v>100</v>
      </c>
      <c r="K281" s="1">
        <v>122.7</v>
      </c>
      <c r="L281" s="19">
        <v>104</v>
      </c>
      <c r="M281" s="15">
        <v>98.9</v>
      </c>
      <c r="N281" s="15">
        <v>104.3</v>
      </c>
      <c r="O281" s="19">
        <v>4.5999999999999996</v>
      </c>
    </row>
    <row r="282" spans="1:24" hidden="1" x14ac:dyDescent="0.2">
      <c r="A282" s="16" t="s">
        <v>41</v>
      </c>
      <c r="B282" s="1">
        <v>100.2</v>
      </c>
      <c r="C282" s="1">
        <v>116.3</v>
      </c>
      <c r="D282" s="20">
        <v>100.1</v>
      </c>
      <c r="E282" s="20">
        <v>105.2</v>
      </c>
      <c r="F282" s="20">
        <v>97.4</v>
      </c>
      <c r="G282" s="20">
        <v>100</v>
      </c>
      <c r="H282" s="20">
        <v>106.9</v>
      </c>
      <c r="I282" s="20">
        <v>100</v>
      </c>
      <c r="J282" s="19">
        <v>100</v>
      </c>
      <c r="K282" s="1">
        <v>122.7</v>
      </c>
      <c r="L282" s="19">
        <v>104</v>
      </c>
      <c r="M282" s="15">
        <v>98.9</v>
      </c>
      <c r="N282" s="15">
        <v>104.4</v>
      </c>
      <c r="O282" s="19">
        <v>4.4000000000000004</v>
      </c>
    </row>
    <row r="283" spans="1:24" hidden="1" x14ac:dyDescent="0.2">
      <c r="A283" s="16" t="s">
        <v>52</v>
      </c>
      <c r="B283" s="1">
        <v>100.3</v>
      </c>
      <c r="C283" s="1">
        <v>117.1</v>
      </c>
      <c r="D283" s="20">
        <v>100.1</v>
      </c>
      <c r="E283" s="20">
        <v>110.5</v>
      </c>
      <c r="F283" s="20">
        <v>97.2</v>
      </c>
      <c r="G283" s="20">
        <v>100</v>
      </c>
      <c r="H283" s="20">
        <v>103.3</v>
      </c>
      <c r="I283" s="20">
        <v>100</v>
      </c>
      <c r="J283" s="19">
        <v>100</v>
      </c>
      <c r="K283" s="1">
        <v>128.9</v>
      </c>
      <c r="L283" s="19">
        <v>104</v>
      </c>
      <c r="M283" s="15">
        <v>98.9</v>
      </c>
      <c r="N283" s="15">
        <v>104.9</v>
      </c>
      <c r="O283" s="19">
        <v>3.9</v>
      </c>
    </row>
    <row r="284" spans="1:24" hidden="1" x14ac:dyDescent="0.2">
      <c r="A284" s="16" t="s">
        <v>44</v>
      </c>
      <c r="B284" s="1">
        <v>102.2</v>
      </c>
      <c r="C284" s="1">
        <v>115.2</v>
      </c>
      <c r="D284" s="20">
        <v>100.4</v>
      </c>
      <c r="E284" s="20">
        <v>106.6</v>
      </c>
      <c r="F284" s="20">
        <v>96.9</v>
      </c>
      <c r="G284" s="20">
        <v>100</v>
      </c>
      <c r="H284" s="20">
        <v>100.1</v>
      </c>
      <c r="I284" s="20">
        <v>100</v>
      </c>
      <c r="J284" s="19">
        <v>100</v>
      </c>
      <c r="K284" s="1">
        <v>128.9</v>
      </c>
      <c r="L284" s="19">
        <v>104</v>
      </c>
      <c r="M284" s="15">
        <v>98.9</v>
      </c>
      <c r="N284" s="15">
        <v>104.1</v>
      </c>
      <c r="O284" s="19">
        <v>2.2999999999999998</v>
      </c>
    </row>
    <row r="285" spans="1:24" hidden="1" x14ac:dyDescent="0.2">
      <c r="A285" s="16" t="s">
        <v>38</v>
      </c>
      <c r="B285" s="19">
        <v>103</v>
      </c>
      <c r="C285" s="1">
        <v>115.5</v>
      </c>
      <c r="D285" s="20">
        <v>100.4</v>
      </c>
      <c r="E285" s="20">
        <v>112.8</v>
      </c>
      <c r="F285" s="20">
        <v>97</v>
      </c>
      <c r="G285" s="20">
        <v>100</v>
      </c>
      <c r="H285" s="20">
        <v>101.2</v>
      </c>
      <c r="I285" s="20">
        <v>100</v>
      </c>
      <c r="J285" s="19">
        <v>100</v>
      </c>
      <c r="K285" s="1">
        <v>128.9</v>
      </c>
      <c r="L285" s="19">
        <v>104</v>
      </c>
      <c r="M285" s="15">
        <v>98.9</v>
      </c>
      <c r="N285" s="15">
        <v>105.7</v>
      </c>
      <c r="O285" s="19">
        <v>1.5</v>
      </c>
    </row>
    <row r="286" spans="1:24" hidden="1" x14ac:dyDescent="0.2">
      <c r="A286" s="16" t="s">
        <v>45</v>
      </c>
      <c r="B286" s="19">
        <v>100.6</v>
      </c>
      <c r="C286" s="19">
        <v>116</v>
      </c>
      <c r="D286" s="20">
        <v>100.4</v>
      </c>
      <c r="E286" s="20">
        <v>110.2</v>
      </c>
      <c r="F286" s="20">
        <v>96.5</v>
      </c>
      <c r="G286" s="20">
        <v>100</v>
      </c>
      <c r="H286" s="20">
        <v>102.8</v>
      </c>
      <c r="I286" s="20">
        <v>100</v>
      </c>
      <c r="J286" s="19">
        <v>100</v>
      </c>
      <c r="K286" s="1">
        <v>128.9</v>
      </c>
      <c r="L286" s="19">
        <v>104</v>
      </c>
      <c r="M286" s="15">
        <v>98.9</v>
      </c>
      <c r="N286" s="15">
        <v>104.8</v>
      </c>
      <c r="O286" s="19">
        <v>0.8</v>
      </c>
    </row>
    <row r="287" spans="1:24" hidden="1" x14ac:dyDescent="0.2">
      <c r="A287" s="16" t="s">
        <v>46</v>
      </c>
      <c r="B287" s="19">
        <v>100</v>
      </c>
      <c r="C287" s="19">
        <v>116</v>
      </c>
      <c r="D287" s="20">
        <v>100.4</v>
      </c>
      <c r="E287" s="20">
        <v>111.8</v>
      </c>
      <c r="F287" s="20">
        <v>96.5</v>
      </c>
      <c r="G287" s="20">
        <v>100</v>
      </c>
      <c r="H287" s="20">
        <v>103.6</v>
      </c>
      <c r="I287" s="20">
        <v>100</v>
      </c>
      <c r="J287" s="19">
        <v>100</v>
      </c>
      <c r="K287" s="1">
        <v>128.9</v>
      </c>
      <c r="L287" s="19">
        <v>104</v>
      </c>
      <c r="M287" s="15">
        <v>98.9</v>
      </c>
      <c r="N287" s="15">
        <v>105</v>
      </c>
      <c r="O287" s="19">
        <v>1.5</v>
      </c>
    </row>
    <row r="288" spans="1:24" hidden="1" x14ac:dyDescent="0.2">
      <c r="A288" s="16" t="s">
        <v>39</v>
      </c>
      <c r="B288" s="19">
        <v>99.9</v>
      </c>
      <c r="C288" s="19">
        <v>117</v>
      </c>
      <c r="D288" s="20">
        <v>100.4</v>
      </c>
      <c r="E288" s="20">
        <v>110.8</v>
      </c>
      <c r="F288" s="20">
        <v>96.6</v>
      </c>
      <c r="G288" s="20">
        <v>100</v>
      </c>
      <c r="H288" s="20">
        <v>105</v>
      </c>
      <c r="I288" s="20">
        <v>100</v>
      </c>
      <c r="J288" s="19">
        <v>100</v>
      </c>
      <c r="K288" s="1">
        <v>128.9</v>
      </c>
      <c r="L288" s="19">
        <v>104</v>
      </c>
      <c r="M288" s="15">
        <v>98.9</v>
      </c>
      <c r="N288" s="15">
        <v>105.1</v>
      </c>
      <c r="O288" s="19">
        <v>1.7</v>
      </c>
    </row>
    <row r="289" spans="1:15" hidden="1" x14ac:dyDescent="0.2">
      <c r="A289" s="16" t="s">
        <v>47</v>
      </c>
      <c r="B289" s="19">
        <v>102.2</v>
      </c>
      <c r="C289" s="1">
        <v>117.5</v>
      </c>
      <c r="D289" s="20">
        <v>100.4</v>
      </c>
      <c r="E289" s="20">
        <v>111.3</v>
      </c>
      <c r="F289" s="20">
        <v>96.5</v>
      </c>
      <c r="G289" s="20">
        <v>100</v>
      </c>
      <c r="H289" s="20">
        <v>103.2</v>
      </c>
      <c r="I289" s="20">
        <v>100</v>
      </c>
      <c r="J289" s="19">
        <v>100</v>
      </c>
      <c r="K289" s="1">
        <v>128.9</v>
      </c>
      <c r="L289" s="19">
        <v>104</v>
      </c>
      <c r="M289" s="15">
        <v>98.9</v>
      </c>
      <c r="N289" s="15">
        <v>105.7</v>
      </c>
      <c r="O289" s="19">
        <v>2.2999999999999998</v>
      </c>
    </row>
    <row r="290" spans="1:15" hidden="1" x14ac:dyDescent="0.2">
      <c r="A290" s="16" t="s">
        <v>48</v>
      </c>
      <c r="B290" s="19">
        <v>101.2</v>
      </c>
      <c r="C290" s="1">
        <v>119.1</v>
      </c>
      <c r="D290" s="20">
        <v>100.4</v>
      </c>
      <c r="E290" s="20">
        <v>112.3</v>
      </c>
      <c r="F290" s="20">
        <v>96.5</v>
      </c>
      <c r="G290" s="20">
        <v>100</v>
      </c>
      <c r="H290" s="20">
        <v>104.1</v>
      </c>
      <c r="I290" s="20">
        <v>100</v>
      </c>
      <c r="J290" s="19">
        <v>100</v>
      </c>
      <c r="K290" s="1">
        <v>128.9</v>
      </c>
      <c r="L290" s="19">
        <v>104</v>
      </c>
      <c r="M290" s="15">
        <v>98.9</v>
      </c>
      <c r="N290" s="15">
        <v>105.9</v>
      </c>
      <c r="O290" s="19">
        <v>2.5</v>
      </c>
    </row>
    <row r="291" spans="1:15" hidden="1" x14ac:dyDescent="0.2">
      <c r="A291" s="16" t="s">
        <v>40</v>
      </c>
      <c r="B291" s="19">
        <v>100.9</v>
      </c>
      <c r="C291" s="1">
        <v>123.6</v>
      </c>
      <c r="D291" s="20">
        <v>100.4</v>
      </c>
      <c r="E291" s="20">
        <v>112.5</v>
      </c>
      <c r="F291" s="20">
        <v>96.7</v>
      </c>
      <c r="G291" s="20">
        <v>100</v>
      </c>
      <c r="H291" s="20">
        <v>103.4</v>
      </c>
      <c r="I291" s="20">
        <v>100</v>
      </c>
      <c r="J291" s="19">
        <v>100</v>
      </c>
      <c r="K291" s="1">
        <v>128.9</v>
      </c>
      <c r="L291" s="19">
        <v>104</v>
      </c>
      <c r="M291" s="15">
        <v>98.9</v>
      </c>
      <c r="N291" s="15">
        <v>106.3</v>
      </c>
      <c r="O291" s="19">
        <v>2.4</v>
      </c>
    </row>
    <row r="292" spans="1:15" hidden="1" x14ac:dyDescent="0.2">
      <c r="A292" s="16" t="s">
        <v>49</v>
      </c>
      <c r="B292" s="19">
        <v>102.2</v>
      </c>
      <c r="C292" s="1">
        <v>124.8</v>
      </c>
      <c r="D292" s="20">
        <v>100.4</v>
      </c>
      <c r="E292" s="20">
        <v>113.2</v>
      </c>
      <c r="F292" s="20">
        <v>96.7</v>
      </c>
      <c r="G292" s="20">
        <v>100</v>
      </c>
      <c r="H292" s="20">
        <v>103.5</v>
      </c>
      <c r="I292" s="20">
        <v>100</v>
      </c>
      <c r="J292" s="19">
        <v>100</v>
      </c>
      <c r="K292" s="1">
        <v>128.9</v>
      </c>
      <c r="L292" s="19">
        <v>104</v>
      </c>
      <c r="M292" s="15">
        <v>98.9</v>
      </c>
      <c r="N292" s="15">
        <v>107</v>
      </c>
      <c r="O292" s="19">
        <v>2.5</v>
      </c>
    </row>
    <row r="293" spans="1:15" hidden="1" x14ac:dyDescent="0.2">
      <c r="A293" s="16" t="s">
        <v>50</v>
      </c>
      <c r="B293" s="19">
        <v>102.5</v>
      </c>
      <c r="C293" s="1">
        <v>126.2</v>
      </c>
      <c r="D293" s="20">
        <v>100.4</v>
      </c>
      <c r="E293" s="20">
        <v>113.8</v>
      </c>
      <c r="F293" s="20">
        <v>96.7</v>
      </c>
      <c r="G293" s="20">
        <v>100</v>
      </c>
      <c r="H293" s="20">
        <v>103.9</v>
      </c>
      <c r="I293" s="20">
        <v>100</v>
      </c>
      <c r="J293" s="19">
        <v>100</v>
      </c>
      <c r="K293" s="1">
        <v>128.9</v>
      </c>
      <c r="L293" s="19">
        <v>104</v>
      </c>
      <c r="M293" s="15">
        <v>98.9</v>
      </c>
      <c r="N293" s="15">
        <v>107.5</v>
      </c>
      <c r="O293" s="19">
        <v>2.7</v>
      </c>
    </row>
    <row r="294" spans="1:15" hidden="1" x14ac:dyDescent="0.2">
      <c r="A294" s="16" t="s">
        <v>41</v>
      </c>
      <c r="B294" s="19">
        <v>101.7</v>
      </c>
      <c r="C294" s="1">
        <v>127.7</v>
      </c>
      <c r="D294" s="20">
        <v>100.4</v>
      </c>
      <c r="E294" s="20">
        <v>114.4</v>
      </c>
      <c r="F294" s="20">
        <v>96.7</v>
      </c>
      <c r="G294" s="20">
        <v>100</v>
      </c>
      <c r="H294" s="20">
        <v>104</v>
      </c>
      <c r="I294" s="20">
        <v>100</v>
      </c>
      <c r="J294" s="19">
        <v>100</v>
      </c>
      <c r="K294" s="1">
        <v>128.9</v>
      </c>
      <c r="L294" s="19">
        <v>104</v>
      </c>
      <c r="M294" s="15">
        <v>98.9</v>
      </c>
      <c r="N294" s="15">
        <v>107.5</v>
      </c>
      <c r="O294" s="19">
        <v>3</v>
      </c>
    </row>
    <row r="295" spans="1:15" hidden="1" x14ac:dyDescent="0.2">
      <c r="A295" s="16" t="s">
        <v>53</v>
      </c>
      <c r="B295" s="19">
        <v>103.1</v>
      </c>
      <c r="C295" s="19">
        <v>176</v>
      </c>
      <c r="D295" s="20">
        <v>100</v>
      </c>
      <c r="E295" s="20">
        <v>115.8</v>
      </c>
      <c r="F295" s="20">
        <v>97.2</v>
      </c>
      <c r="G295" s="20">
        <v>109.6</v>
      </c>
      <c r="H295" s="20">
        <v>104.2</v>
      </c>
      <c r="I295" s="20">
        <v>100</v>
      </c>
      <c r="J295" s="19">
        <v>100</v>
      </c>
      <c r="K295" s="1">
        <v>128.9</v>
      </c>
      <c r="L295" s="19">
        <v>104</v>
      </c>
      <c r="M295" s="15">
        <v>98.9</v>
      </c>
      <c r="N295" s="15">
        <v>114.2</v>
      </c>
      <c r="O295" s="19">
        <v>4.9744897959183465</v>
      </c>
    </row>
    <row r="296" spans="1:15" hidden="1" x14ac:dyDescent="0.2">
      <c r="A296" s="16" t="s">
        <v>44</v>
      </c>
      <c r="B296" s="19">
        <v>103.7</v>
      </c>
      <c r="C296" s="19">
        <v>177</v>
      </c>
      <c r="D296" s="20">
        <v>100</v>
      </c>
      <c r="E296" s="20">
        <v>114.4</v>
      </c>
      <c r="F296" s="20">
        <v>97.4</v>
      </c>
      <c r="G296" s="20">
        <v>109.6</v>
      </c>
      <c r="H296" s="20">
        <v>104.2</v>
      </c>
      <c r="I296" s="20">
        <v>100</v>
      </c>
      <c r="J296" s="19">
        <v>100</v>
      </c>
      <c r="K296" s="1">
        <v>128.9</v>
      </c>
      <c r="L296" s="19">
        <v>104</v>
      </c>
      <c r="M296" s="15">
        <v>98.9</v>
      </c>
      <c r="N296" s="15">
        <v>114.3</v>
      </c>
      <c r="O296" s="19">
        <v>7.2112316528398335</v>
      </c>
    </row>
    <row r="297" spans="1:15" hidden="1" x14ac:dyDescent="0.2">
      <c r="A297" s="16" t="s">
        <v>38</v>
      </c>
      <c r="B297" s="19">
        <v>104.7</v>
      </c>
      <c r="C297" s="1">
        <v>175.7</v>
      </c>
      <c r="D297" s="20">
        <v>100</v>
      </c>
      <c r="E297" s="20">
        <v>114.5</v>
      </c>
      <c r="F297" s="20">
        <v>97.3</v>
      </c>
      <c r="G297" s="20">
        <v>109.6</v>
      </c>
      <c r="H297" s="20">
        <v>102.4</v>
      </c>
      <c r="I297" s="20">
        <v>100</v>
      </c>
      <c r="J297" s="19">
        <v>100</v>
      </c>
      <c r="K297" s="1">
        <v>128.9</v>
      </c>
      <c r="L297" s="19">
        <v>104</v>
      </c>
      <c r="M297" s="15">
        <v>98.9</v>
      </c>
      <c r="N297" s="15">
        <v>114.1</v>
      </c>
      <c r="O297" s="19">
        <v>8.8655862726406234</v>
      </c>
    </row>
    <row r="298" spans="1:15" hidden="1" x14ac:dyDescent="0.2">
      <c r="A298" s="16" t="s">
        <v>45</v>
      </c>
      <c r="B298" s="19">
        <v>104.9</v>
      </c>
      <c r="C298" s="1">
        <v>175.8</v>
      </c>
      <c r="D298" s="20">
        <v>100</v>
      </c>
      <c r="E298" s="20">
        <v>113.5</v>
      </c>
      <c r="F298" s="20">
        <v>97.3</v>
      </c>
      <c r="G298" s="20">
        <v>109.6</v>
      </c>
      <c r="H298" s="20">
        <v>99</v>
      </c>
      <c r="I298" s="20">
        <v>100</v>
      </c>
      <c r="J298" s="19">
        <v>100</v>
      </c>
      <c r="K298" s="1">
        <v>128.9</v>
      </c>
      <c r="L298" s="19">
        <v>104</v>
      </c>
      <c r="M298" s="15">
        <v>98.9</v>
      </c>
      <c r="N298" s="15">
        <v>113.4</v>
      </c>
      <c r="O298" s="19">
        <v>8.6458995549904429</v>
      </c>
    </row>
    <row r="299" spans="1:15" hidden="1" x14ac:dyDescent="0.2">
      <c r="A299" s="16" t="s">
        <v>46</v>
      </c>
      <c r="B299" s="19">
        <v>105.2</v>
      </c>
      <c r="C299" s="19">
        <v>173</v>
      </c>
      <c r="D299" s="20">
        <v>100</v>
      </c>
      <c r="E299" s="20">
        <v>111</v>
      </c>
      <c r="F299" s="20">
        <v>96.7</v>
      </c>
      <c r="G299" s="20">
        <v>109.6</v>
      </c>
      <c r="H299" s="20">
        <v>96</v>
      </c>
      <c r="I299" s="20">
        <v>100</v>
      </c>
      <c r="J299" s="19">
        <v>100</v>
      </c>
      <c r="K299" s="1">
        <v>128.9</v>
      </c>
      <c r="L299" s="19">
        <v>104</v>
      </c>
      <c r="M299" s="15">
        <v>98.9</v>
      </c>
      <c r="N299" s="15">
        <v>112.2</v>
      </c>
      <c r="O299" s="19">
        <v>7.6703645007923926</v>
      </c>
    </row>
    <row r="300" spans="1:15" hidden="1" x14ac:dyDescent="0.2">
      <c r="A300" s="16" t="s">
        <v>39</v>
      </c>
      <c r="B300" s="19">
        <v>104.2</v>
      </c>
      <c r="C300" s="1">
        <v>140.1</v>
      </c>
      <c r="D300" s="20">
        <v>100</v>
      </c>
      <c r="E300" s="20">
        <v>110.9</v>
      </c>
      <c r="F300" s="20">
        <v>96.6</v>
      </c>
      <c r="G300" s="20">
        <v>109.6</v>
      </c>
      <c r="H300" s="20">
        <v>94.6</v>
      </c>
      <c r="I300" s="20">
        <v>100</v>
      </c>
      <c r="J300" s="19">
        <v>100</v>
      </c>
      <c r="K300" s="1">
        <v>128.9</v>
      </c>
      <c r="L300" s="19">
        <v>104</v>
      </c>
      <c r="M300" s="15">
        <v>98.9</v>
      </c>
      <c r="N300" s="15">
        <v>107.6</v>
      </c>
      <c r="O300" s="19">
        <v>5.8113686884725624</v>
      </c>
    </row>
    <row r="301" spans="1:15" hidden="1" x14ac:dyDescent="0.2">
      <c r="A301" s="16" t="s">
        <v>47</v>
      </c>
      <c r="B301" s="19">
        <v>103.6</v>
      </c>
      <c r="C301" s="19">
        <v>129</v>
      </c>
      <c r="D301" s="20">
        <v>100</v>
      </c>
      <c r="E301" s="20">
        <v>110.4</v>
      </c>
      <c r="F301" s="20">
        <v>96.7</v>
      </c>
      <c r="G301" s="20">
        <v>109.6</v>
      </c>
      <c r="H301" s="20">
        <v>95.6</v>
      </c>
      <c r="I301" s="20">
        <v>100</v>
      </c>
      <c r="J301" s="19">
        <v>100</v>
      </c>
      <c r="K301" s="1">
        <v>128.9</v>
      </c>
      <c r="L301" s="19">
        <v>104</v>
      </c>
      <c r="M301" s="15">
        <v>98.9</v>
      </c>
      <c r="N301" s="15">
        <v>106.1</v>
      </c>
      <c r="O301" s="19">
        <v>3.1982267257758101</v>
      </c>
    </row>
    <row r="302" spans="1:15" hidden="1" x14ac:dyDescent="0.2">
      <c r="A302" s="16" t="s">
        <v>48</v>
      </c>
      <c r="B302" s="19">
        <v>101.9</v>
      </c>
      <c r="C302" s="1">
        <v>126.9</v>
      </c>
      <c r="D302" s="20">
        <v>100</v>
      </c>
      <c r="E302" s="20">
        <v>111.7</v>
      </c>
      <c r="F302" s="20">
        <v>96.8</v>
      </c>
      <c r="G302" s="20">
        <v>109.6</v>
      </c>
      <c r="H302" s="20">
        <v>94.6</v>
      </c>
      <c r="I302" s="20">
        <v>100</v>
      </c>
      <c r="J302" s="19">
        <v>100</v>
      </c>
      <c r="K302" s="1">
        <v>128.9</v>
      </c>
      <c r="L302" s="19">
        <v>104</v>
      </c>
      <c r="M302" s="15">
        <v>98.9</v>
      </c>
      <c r="N302" s="15">
        <v>105.3</v>
      </c>
      <c r="O302" s="19">
        <v>0.72623934322701977</v>
      </c>
    </row>
    <row r="303" spans="1:15" hidden="1" x14ac:dyDescent="0.2">
      <c r="A303" s="16" t="s">
        <v>40</v>
      </c>
      <c r="B303" s="19">
        <v>101.7</v>
      </c>
      <c r="C303" s="1">
        <v>131.5</v>
      </c>
      <c r="D303" s="20">
        <v>100</v>
      </c>
      <c r="E303" s="20">
        <v>111.2</v>
      </c>
      <c r="F303" s="20">
        <v>96.8</v>
      </c>
      <c r="G303" s="20">
        <v>109.6</v>
      </c>
      <c r="H303" s="20">
        <v>94.3</v>
      </c>
      <c r="I303" s="20">
        <v>100</v>
      </c>
      <c r="J303" s="19">
        <v>100</v>
      </c>
      <c r="K303" s="1">
        <v>128.9</v>
      </c>
      <c r="L303" s="19">
        <v>104</v>
      </c>
      <c r="M303" s="15">
        <v>98.9</v>
      </c>
      <c r="N303" s="15">
        <v>105.7</v>
      </c>
      <c r="O303" s="19">
        <v>-0.25165146272415617</v>
      </c>
    </row>
    <row r="304" spans="1:15" hidden="1" x14ac:dyDescent="0.2">
      <c r="A304" s="16" t="s">
        <v>49</v>
      </c>
      <c r="B304" s="19">
        <v>101.5</v>
      </c>
      <c r="C304" s="1">
        <v>128.4</v>
      </c>
      <c r="D304" s="20">
        <v>100</v>
      </c>
      <c r="E304" s="20">
        <v>112.2</v>
      </c>
      <c r="F304" s="20">
        <v>96.8</v>
      </c>
      <c r="G304" s="20">
        <v>109.6</v>
      </c>
      <c r="H304" s="20">
        <v>95.6</v>
      </c>
      <c r="I304" s="20">
        <v>100</v>
      </c>
      <c r="J304" s="19">
        <v>100</v>
      </c>
      <c r="K304" s="1">
        <v>128.9</v>
      </c>
      <c r="L304" s="19">
        <v>104</v>
      </c>
      <c r="M304" s="15">
        <v>98.9</v>
      </c>
      <c r="N304" s="15">
        <v>105.6</v>
      </c>
      <c r="O304" s="19">
        <v>-0.81453634085211224</v>
      </c>
    </row>
    <row r="305" spans="1:15" hidden="1" x14ac:dyDescent="0.2">
      <c r="A305" s="16" t="s">
        <v>50</v>
      </c>
      <c r="B305" s="19">
        <v>98.5</v>
      </c>
      <c r="C305" s="1">
        <v>140.80000000000001</v>
      </c>
      <c r="D305" s="20">
        <v>100</v>
      </c>
      <c r="E305" s="20">
        <v>111.7</v>
      </c>
      <c r="F305" s="20">
        <v>96.2</v>
      </c>
      <c r="G305" s="20">
        <v>109.6</v>
      </c>
      <c r="H305" s="20">
        <v>95.2</v>
      </c>
      <c r="I305" s="20">
        <v>100</v>
      </c>
      <c r="J305" s="19">
        <v>100</v>
      </c>
      <c r="K305" s="1">
        <v>128.9</v>
      </c>
      <c r="L305" s="19">
        <v>104</v>
      </c>
      <c r="M305" s="15">
        <v>98.9</v>
      </c>
      <c r="N305" s="15">
        <v>106</v>
      </c>
      <c r="O305" s="19">
        <v>-1.0910224438902771</v>
      </c>
    </row>
    <row r="306" spans="1:15" hidden="1" x14ac:dyDescent="0.2">
      <c r="A306" s="16" t="s">
        <v>41</v>
      </c>
      <c r="B306" s="19">
        <v>97.2</v>
      </c>
      <c r="C306" s="1">
        <v>132.19999999999999</v>
      </c>
      <c r="D306" s="20">
        <v>100</v>
      </c>
      <c r="E306" s="20">
        <v>111.7</v>
      </c>
      <c r="F306" s="20">
        <v>96.2</v>
      </c>
      <c r="G306" s="20">
        <v>109.6</v>
      </c>
      <c r="H306" s="20">
        <v>95.2</v>
      </c>
      <c r="I306" s="20">
        <v>100</v>
      </c>
      <c r="J306" s="19">
        <v>100</v>
      </c>
      <c r="K306" s="1">
        <v>128.9</v>
      </c>
      <c r="L306" s="19">
        <v>104</v>
      </c>
      <c r="M306" s="15">
        <v>98.9</v>
      </c>
      <c r="N306" s="15">
        <v>104.5</v>
      </c>
      <c r="O306" s="19">
        <v>-1.832298136645949</v>
      </c>
    </row>
    <row r="307" spans="1:15" hidden="1" x14ac:dyDescent="0.2">
      <c r="A307" s="16" t="s">
        <v>54</v>
      </c>
      <c r="B307" s="19">
        <v>96.3</v>
      </c>
      <c r="C307" s="1">
        <v>154.4</v>
      </c>
      <c r="D307" s="20">
        <v>101</v>
      </c>
      <c r="E307" s="20">
        <v>116</v>
      </c>
      <c r="F307" s="20">
        <v>92.5</v>
      </c>
      <c r="G307" s="20">
        <v>109.6</v>
      </c>
      <c r="H307" s="20">
        <v>96.8</v>
      </c>
      <c r="I307" s="20">
        <v>100</v>
      </c>
      <c r="J307" s="19">
        <v>100.7</v>
      </c>
      <c r="K307" s="1">
        <v>124.9</v>
      </c>
      <c r="L307" s="19">
        <v>104</v>
      </c>
      <c r="M307" s="15">
        <v>98.9</v>
      </c>
      <c r="N307" s="15">
        <v>107.8</v>
      </c>
      <c r="O307" s="19">
        <v>-3.3</v>
      </c>
    </row>
    <row r="308" spans="1:15" hidden="1" x14ac:dyDescent="0.2">
      <c r="A308" s="16" t="s">
        <v>44</v>
      </c>
      <c r="B308" s="19">
        <v>97.3</v>
      </c>
      <c r="C308" s="1">
        <v>185.1</v>
      </c>
      <c r="D308" s="20">
        <v>103.1</v>
      </c>
      <c r="E308" s="20">
        <v>113.5</v>
      </c>
      <c r="F308" s="20">
        <v>91.6</v>
      </c>
      <c r="G308" s="20">
        <v>107.1</v>
      </c>
      <c r="H308" s="20">
        <v>98</v>
      </c>
      <c r="I308" s="20">
        <v>100</v>
      </c>
      <c r="J308" s="19">
        <v>99.7</v>
      </c>
      <c r="K308" s="1">
        <v>124.9</v>
      </c>
      <c r="L308" s="19">
        <v>104</v>
      </c>
      <c r="M308" s="15">
        <v>97.9</v>
      </c>
      <c r="N308" s="15">
        <v>111.6</v>
      </c>
      <c r="O308" s="19">
        <v>-3.6</v>
      </c>
    </row>
    <row r="309" spans="1:15" hidden="1" x14ac:dyDescent="0.2">
      <c r="A309" s="16" t="s">
        <v>38</v>
      </c>
      <c r="B309" s="19">
        <v>100.8</v>
      </c>
      <c r="C309" s="1">
        <v>192.2</v>
      </c>
      <c r="D309" s="20">
        <v>103.1</v>
      </c>
      <c r="E309" s="20">
        <v>115.7</v>
      </c>
      <c r="F309" s="20">
        <v>91.8</v>
      </c>
      <c r="G309" s="20">
        <v>107.1</v>
      </c>
      <c r="H309" s="20">
        <v>96.8</v>
      </c>
      <c r="I309" s="20">
        <v>100</v>
      </c>
      <c r="J309" s="19">
        <v>99.7</v>
      </c>
      <c r="K309" s="1">
        <v>124.9</v>
      </c>
      <c r="L309" s="19">
        <v>104</v>
      </c>
      <c r="M309" s="15">
        <v>97.9</v>
      </c>
      <c r="N309" s="15">
        <v>113.8</v>
      </c>
      <c r="O309" s="19">
        <v>-2.7</v>
      </c>
    </row>
    <row r="310" spans="1:15" hidden="1" x14ac:dyDescent="0.2">
      <c r="A310" s="16" t="s">
        <v>45</v>
      </c>
      <c r="B310" s="19">
        <v>99.3</v>
      </c>
      <c r="C310" s="1">
        <v>166.2</v>
      </c>
      <c r="D310" s="20">
        <v>102.2</v>
      </c>
      <c r="E310" s="20">
        <v>118.2</v>
      </c>
      <c r="F310" s="20">
        <v>91.8</v>
      </c>
      <c r="G310" s="20">
        <v>107.1</v>
      </c>
      <c r="H310" s="20">
        <v>99.5</v>
      </c>
      <c r="I310" s="20">
        <v>100</v>
      </c>
      <c r="J310" s="19">
        <v>99.7</v>
      </c>
      <c r="K310" s="1">
        <v>124.9</v>
      </c>
      <c r="L310" s="19">
        <v>104</v>
      </c>
      <c r="M310" s="15">
        <v>97.9</v>
      </c>
      <c r="N310" s="15">
        <v>111.1</v>
      </c>
      <c r="O310" s="19">
        <v>-1.6</v>
      </c>
    </row>
    <row r="311" spans="1:15" hidden="1" x14ac:dyDescent="0.2">
      <c r="A311" s="16" t="s">
        <v>46</v>
      </c>
      <c r="B311" s="19">
        <v>99.1</v>
      </c>
      <c r="C311" s="1">
        <v>166.4</v>
      </c>
      <c r="D311" s="20">
        <v>102.3</v>
      </c>
      <c r="E311" s="20">
        <v>116.1</v>
      </c>
      <c r="F311" s="20">
        <v>92.1</v>
      </c>
      <c r="G311" s="20">
        <v>107.1</v>
      </c>
      <c r="H311" s="20">
        <v>99.3</v>
      </c>
      <c r="I311" s="20">
        <v>100</v>
      </c>
      <c r="J311" s="19">
        <v>99.7</v>
      </c>
      <c r="K311" s="1">
        <v>124.9</v>
      </c>
      <c r="L311" s="19">
        <v>102.7</v>
      </c>
      <c r="M311" s="15">
        <v>108.5</v>
      </c>
      <c r="N311" s="15">
        <v>110.8</v>
      </c>
      <c r="O311" s="19">
        <v>-1.2</v>
      </c>
    </row>
    <row r="312" spans="1:15" hidden="1" x14ac:dyDescent="0.2">
      <c r="A312" s="16" t="s">
        <v>39</v>
      </c>
      <c r="B312" s="19">
        <v>99.3</v>
      </c>
      <c r="C312" s="1">
        <v>140.9</v>
      </c>
      <c r="D312" s="20">
        <v>102.1</v>
      </c>
      <c r="E312" s="20">
        <v>115.5</v>
      </c>
      <c r="F312" s="20">
        <v>92.1</v>
      </c>
      <c r="G312" s="20">
        <v>107.5</v>
      </c>
      <c r="H312" s="20">
        <v>99.7</v>
      </c>
      <c r="I312" s="20">
        <v>100</v>
      </c>
      <c r="J312" s="19">
        <v>101.6</v>
      </c>
      <c r="K312" s="1">
        <v>124.9</v>
      </c>
      <c r="L312" s="19">
        <v>102.7</v>
      </c>
      <c r="M312" s="15">
        <v>102.7</v>
      </c>
      <c r="N312" s="15">
        <v>107.6</v>
      </c>
      <c r="O312" s="19">
        <v>-1.1000000000000001</v>
      </c>
    </row>
    <row r="313" spans="1:15" hidden="1" x14ac:dyDescent="0.2">
      <c r="A313" s="16" t="s">
        <v>47</v>
      </c>
      <c r="B313" s="19">
        <v>99</v>
      </c>
      <c r="C313" s="1">
        <v>133.80000000000001</v>
      </c>
      <c r="D313" s="20">
        <v>101.5</v>
      </c>
      <c r="E313" s="20">
        <v>116</v>
      </c>
      <c r="F313" s="20">
        <v>93.2</v>
      </c>
      <c r="G313" s="20">
        <v>107.5</v>
      </c>
      <c r="H313" s="20">
        <v>100.6</v>
      </c>
      <c r="I313" s="20">
        <v>100</v>
      </c>
      <c r="J313" s="19">
        <v>101.2</v>
      </c>
      <c r="K313" s="1">
        <v>124.9</v>
      </c>
      <c r="L313" s="19">
        <v>103.3</v>
      </c>
      <c r="M313" s="15">
        <v>102.7</v>
      </c>
      <c r="N313" s="15">
        <v>106.9</v>
      </c>
      <c r="O313" s="19">
        <v>-0.2</v>
      </c>
    </row>
    <row r="314" spans="1:15" hidden="1" x14ac:dyDescent="0.2">
      <c r="A314" s="16" t="s">
        <v>48</v>
      </c>
      <c r="B314" s="19">
        <v>98.4</v>
      </c>
      <c r="C314" s="1">
        <v>135.30000000000001</v>
      </c>
      <c r="D314" s="20">
        <v>100.5</v>
      </c>
      <c r="E314" s="20">
        <v>117.5</v>
      </c>
      <c r="F314" s="20">
        <v>94.4</v>
      </c>
      <c r="G314" s="20">
        <v>113.2</v>
      </c>
      <c r="H314" s="20">
        <v>101.5</v>
      </c>
      <c r="I314" s="20">
        <v>100</v>
      </c>
      <c r="J314" s="19">
        <v>99.7</v>
      </c>
      <c r="K314" s="1">
        <v>124.9</v>
      </c>
      <c r="L314" s="19">
        <v>103.8</v>
      </c>
      <c r="M314" s="15">
        <v>102.7</v>
      </c>
      <c r="N314" s="15">
        <v>107.3</v>
      </c>
      <c r="O314" s="19">
        <v>0.9</v>
      </c>
    </row>
    <row r="315" spans="1:15" hidden="1" x14ac:dyDescent="0.2">
      <c r="A315" s="16" t="s">
        <v>40</v>
      </c>
      <c r="B315" s="19">
        <v>97.9</v>
      </c>
      <c r="C315" s="1">
        <v>139.69999999999999</v>
      </c>
      <c r="D315" s="20">
        <v>100.5</v>
      </c>
      <c r="E315" s="20">
        <v>118.7</v>
      </c>
      <c r="F315" s="20">
        <v>94.2</v>
      </c>
      <c r="G315" s="20">
        <v>107.5</v>
      </c>
      <c r="H315" s="20">
        <v>102</v>
      </c>
      <c r="I315" s="20">
        <v>100</v>
      </c>
      <c r="J315" s="19">
        <v>99.7</v>
      </c>
      <c r="K315" s="1">
        <v>124.9</v>
      </c>
      <c r="L315" s="19">
        <v>103.8</v>
      </c>
      <c r="M315" s="15">
        <v>102.7</v>
      </c>
      <c r="N315" s="15">
        <v>108</v>
      </c>
      <c r="O315" s="19">
        <v>1.6</v>
      </c>
    </row>
    <row r="316" spans="1:15" hidden="1" x14ac:dyDescent="0.2">
      <c r="A316" s="16" t="s">
        <v>49</v>
      </c>
      <c r="B316" s="19">
        <v>99.2</v>
      </c>
      <c r="C316" s="1">
        <v>136.1</v>
      </c>
      <c r="D316" s="20">
        <v>100.5</v>
      </c>
      <c r="E316" s="20">
        <v>119.5</v>
      </c>
      <c r="F316" s="20">
        <v>93.7</v>
      </c>
      <c r="G316" s="20">
        <v>110</v>
      </c>
      <c r="H316" s="20">
        <v>102.2</v>
      </c>
      <c r="I316" s="20">
        <v>100</v>
      </c>
      <c r="J316" s="19">
        <v>99.7</v>
      </c>
      <c r="K316" s="1">
        <v>124.9</v>
      </c>
      <c r="L316" s="19">
        <v>103.8</v>
      </c>
      <c r="M316" s="15">
        <v>102.7</v>
      </c>
      <c r="N316" s="15">
        <v>108.1</v>
      </c>
      <c r="O316" s="19">
        <v>2.1</v>
      </c>
    </row>
    <row r="317" spans="1:15" hidden="1" x14ac:dyDescent="0.2">
      <c r="A317" s="16" t="s">
        <v>50</v>
      </c>
      <c r="B317" s="19">
        <v>99.1</v>
      </c>
      <c r="C317" s="1">
        <v>135.9</v>
      </c>
      <c r="D317" s="20">
        <v>100.5</v>
      </c>
      <c r="E317" s="20">
        <v>119</v>
      </c>
      <c r="F317" s="20">
        <v>94</v>
      </c>
      <c r="G317" s="20">
        <v>110</v>
      </c>
      <c r="H317" s="20">
        <v>103.2</v>
      </c>
      <c r="I317" s="20">
        <v>100</v>
      </c>
      <c r="J317" s="19">
        <v>99.8</v>
      </c>
      <c r="K317" s="1">
        <v>124.9</v>
      </c>
      <c r="L317" s="19">
        <v>105.5</v>
      </c>
      <c r="M317" s="15">
        <v>102.7</v>
      </c>
      <c r="N317" s="15">
        <v>108.2</v>
      </c>
      <c r="O317" s="19">
        <v>2.2000000000000002</v>
      </c>
    </row>
    <row r="318" spans="1:15" hidden="1" x14ac:dyDescent="0.2">
      <c r="A318" s="16" t="s">
        <v>41</v>
      </c>
      <c r="B318" s="19">
        <v>99.9</v>
      </c>
      <c r="C318" s="1">
        <v>134.6</v>
      </c>
      <c r="D318" s="20">
        <v>100.5</v>
      </c>
      <c r="E318" s="20">
        <v>121.1</v>
      </c>
      <c r="F318" s="20">
        <v>94.2</v>
      </c>
      <c r="G318" s="20">
        <v>110</v>
      </c>
      <c r="H318" s="20">
        <v>103.5</v>
      </c>
      <c r="I318" s="20">
        <v>100</v>
      </c>
      <c r="J318" s="19">
        <v>99.8</v>
      </c>
      <c r="K318" s="1">
        <v>124.9</v>
      </c>
      <c r="L318" s="19">
        <v>105.5</v>
      </c>
      <c r="M318" s="15">
        <v>102.7</v>
      </c>
      <c r="N318" s="15">
        <v>108.7</v>
      </c>
      <c r="O318" s="19">
        <v>2.8</v>
      </c>
    </row>
    <row r="319" spans="1:15" hidden="1" x14ac:dyDescent="0.2">
      <c r="A319" s="16" t="s">
        <v>55</v>
      </c>
      <c r="B319" s="19">
        <v>100.8</v>
      </c>
      <c r="C319" s="1">
        <v>139.80000000000001</v>
      </c>
      <c r="D319" s="20">
        <v>100.5</v>
      </c>
      <c r="E319" s="20">
        <v>123.7</v>
      </c>
      <c r="F319" s="20">
        <v>94</v>
      </c>
      <c r="G319" s="20">
        <v>110</v>
      </c>
      <c r="H319" s="20">
        <v>101.8</v>
      </c>
      <c r="I319" s="20">
        <v>100</v>
      </c>
      <c r="J319" s="19">
        <v>99.8</v>
      </c>
      <c r="K319" s="1">
        <v>124.9</v>
      </c>
      <c r="L319" s="19">
        <v>105.5</v>
      </c>
      <c r="M319" s="15">
        <v>102.7</v>
      </c>
      <c r="N319" s="15">
        <v>109.8</v>
      </c>
      <c r="O319" s="19">
        <v>2.7</v>
      </c>
    </row>
    <row r="320" spans="1:15" hidden="1" x14ac:dyDescent="0.2">
      <c r="A320" s="16" t="s">
        <v>44</v>
      </c>
      <c r="B320" s="19">
        <v>101.6</v>
      </c>
      <c r="C320" s="1">
        <v>140.1</v>
      </c>
      <c r="D320" s="20">
        <v>100.5</v>
      </c>
      <c r="E320" s="20">
        <v>123.6</v>
      </c>
      <c r="F320" s="20">
        <v>94.3</v>
      </c>
      <c r="G320" s="20">
        <v>110</v>
      </c>
      <c r="H320" s="20">
        <v>103</v>
      </c>
      <c r="I320" s="20">
        <v>100</v>
      </c>
      <c r="J320" s="19">
        <v>99.8</v>
      </c>
      <c r="K320" s="1">
        <v>129.80000000000001</v>
      </c>
      <c r="L320" s="19">
        <v>105.5</v>
      </c>
      <c r="M320" s="15">
        <v>102.7</v>
      </c>
      <c r="N320" s="15">
        <v>110.4</v>
      </c>
      <c r="O320" s="19">
        <v>1.6</v>
      </c>
    </row>
    <row r="321" spans="1:15" hidden="1" x14ac:dyDescent="0.2">
      <c r="A321" s="16" t="s">
        <v>38</v>
      </c>
      <c r="B321" s="19">
        <v>103</v>
      </c>
      <c r="C321" s="1">
        <v>130.19999999999999</v>
      </c>
      <c r="D321" s="20">
        <v>100.5</v>
      </c>
      <c r="E321" s="20">
        <v>122.4</v>
      </c>
      <c r="F321" s="20">
        <v>94.9</v>
      </c>
      <c r="G321" s="20">
        <v>108.8</v>
      </c>
      <c r="H321" s="20">
        <v>108.3</v>
      </c>
      <c r="I321" s="20">
        <v>100</v>
      </c>
      <c r="J321" s="19">
        <v>99.8</v>
      </c>
      <c r="K321" s="1">
        <v>129.80000000000001</v>
      </c>
      <c r="L321" s="19">
        <v>105.5</v>
      </c>
      <c r="M321" s="15">
        <v>102.6</v>
      </c>
      <c r="N321" s="15">
        <v>110.5</v>
      </c>
      <c r="O321" s="19">
        <v>-0.8</v>
      </c>
    </row>
    <row r="322" spans="1:15" hidden="1" x14ac:dyDescent="0.2">
      <c r="A322" s="16" t="s">
        <v>45</v>
      </c>
      <c r="B322" s="19">
        <v>107.2</v>
      </c>
      <c r="C322" s="1">
        <v>128</v>
      </c>
      <c r="D322" s="20">
        <v>99.7</v>
      </c>
      <c r="E322" s="20">
        <v>124.4</v>
      </c>
      <c r="F322" s="20">
        <v>95.1</v>
      </c>
      <c r="G322" s="20">
        <v>108.8</v>
      </c>
      <c r="H322" s="20">
        <v>112.4</v>
      </c>
      <c r="I322" s="20">
        <v>100</v>
      </c>
      <c r="J322" s="19">
        <v>99.8</v>
      </c>
      <c r="K322" s="1">
        <v>129.80000000000001</v>
      </c>
      <c r="L322" s="19">
        <v>105.5</v>
      </c>
      <c r="M322" s="15">
        <v>102.6</v>
      </c>
      <c r="N322" s="15">
        <v>112.7</v>
      </c>
      <c r="O322" s="19">
        <v>-0.9</v>
      </c>
    </row>
    <row r="323" spans="1:15" hidden="1" x14ac:dyDescent="0.2">
      <c r="A323" s="16" t="s">
        <v>46</v>
      </c>
      <c r="B323" s="19">
        <v>107.7</v>
      </c>
      <c r="C323" s="1">
        <v>130.80000000000001</v>
      </c>
      <c r="D323" s="20">
        <v>99.7</v>
      </c>
      <c r="E323" s="20">
        <v>128</v>
      </c>
      <c r="F323" s="20">
        <v>94</v>
      </c>
      <c r="G323" s="20">
        <v>108.8</v>
      </c>
      <c r="H323" s="20">
        <v>114.1</v>
      </c>
      <c r="I323" s="20">
        <v>100</v>
      </c>
      <c r="J323" s="19">
        <v>99.8</v>
      </c>
      <c r="K323" s="1">
        <v>129.80000000000001</v>
      </c>
      <c r="L323" s="19">
        <v>105.5</v>
      </c>
      <c r="M323" s="15">
        <v>102.6</v>
      </c>
      <c r="N323" s="15">
        <v>114.1</v>
      </c>
      <c r="O323" s="19">
        <v>0.5</v>
      </c>
    </row>
    <row r="324" spans="1:15" hidden="1" x14ac:dyDescent="0.2">
      <c r="A324" s="16" t="s">
        <v>39</v>
      </c>
      <c r="B324" s="19">
        <v>106.5</v>
      </c>
      <c r="C324" s="1">
        <v>134.1</v>
      </c>
      <c r="D324" s="20">
        <v>99.7</v>
      </c>
      <c r="E324" s="20">
        <v>128.30000000000001</v>
      </c>
      <c r="F324" s="20">
        <v>93.6</v>
      </c>
      <c r="G324" s="20">
        <v>108.8</v>
      </c>
      <c r="H324" s="20">
        <v>115.3</v>
      </c>
      <c r="I324" s="20">
        <v>100</v>
      </c>
      <c r="J324" s="19">
        <v>99.8</v>
      </c>
      <c r="K324" s="1">
        <v>129.80000000000001</v>
      </c>
      <c r="L324" s="19">
        <v>105.5</v>
      </c>
      <c r="M324" s="15">
        <v>102.6</v>
      </c>
      <c r="N324" s="15">
        <v>114.3</v>
      </c>
      <c r="O324" s="19">
        <v>3.5</v>
      </c>
    </row>
    <row r="325" spans="1:15" hidden="1" x14ac:dyDescent="0.2">
      <c r="A325" s="16" t="s">
        <v>47</v>
      </c>
      <c r="B325" s="19">
        <v>105.9</v>
      </c>
      <c r="C325" s="1">
        <v>144.4</v>
      </c>
      <c r="D325" s="20">
        <v>99.7</v>
      </c>
      <c r="E325" s="20">
        <v>128.30000000000001</v>
      </c>
      <c r="F325" s="20">
        <v>93.8</v>
      </c>
      <c r="G325" s="20">
        <v>108.8</v>
      </c>
      <c r="H325" s="20">
        <v>116.9</v>
      </c>
      <c r="I325" s="20">
        <v>100</v>
      </c>
      <c r="J325" s="19">
        <v>99.8</v>
      </c>
      <c r="K325" s="1">
        <v>129.80000000000001</v>
      </c>
      <c r="L325" s="19">
        <v>105.5</v>
      </c>
      <c r="M325" s="15">
        <v>102.6</v>
      </c>
      <c r="N325" s="15">
        <v>115.6</v>
      </c>
      <c r="O325" s="19">
        <v>5.8</v>
      </c>
    </row>
    <row r="326" spans="1:15" hidden="1" x14ac:dyDescent="0.2">
      <c r="A326" s="16" t="s">
        <v>48</v>
      </c>
      <c r="B326" s="19">
        <v>107.4</v>
      </c>
      <c r="C326" s="1">
        <v>138.9</v>
      </c>
      <c r="D326" s="20">
        <v>100.4</v>
      </c>
      <c r="E326" s="20">
        <v>129</v>
      </c>
      <c r="F326" s="20">
        <v>93.8</v>
      </c>
      <c r="G326" s="20">
        <v>108.8</v>
      </c>
      <c r="H326" s="20">
        <v>127.5</v>
      </c>
      <c r="I326" s="20">
        <v>100</v>
      </c>
      <c r="J326" s="19">
        <v>106.2</v>
      </c>
      <c r="K326" s="1">
        <v>129.80000000000001</v>
      </c>
      <c r="L326" s="19">
        <v>106</v>
      </c>
      <c r="M326" s="15">
        <v>104.6</v>
      </c>
      <c r="N326" s="15">
        <v>117.6</v>
      </c>
      <c r="O326" s="19">
        <v>8</v>
      </c>
    </row>
    <row r="327" spans="1:15" hidden="1" x14ac:dyDescent="0.2">
      <c r="A327" s="16" t="s">
        <v>40</v>
      </c>
      <c r="B327" s="19">
        <v>108</v>
      </c>
      <c r="C327" s="1">
        <v>145.80000000000001</v>
      </c>
      <c r="D327" s="20">
        <v>100.4</v>
      </c>
      <c r="E327" s="20">
        <v>131.80000000000001</v>
      </c>
      <c r="F327" s="20">
        <v>94.1</v>
      </c>
      <c r="G327" s="20">
        <v>108.8</v>
      </c>
      <c r="H327" s="20">
        <v>123.7</v>
      </c>
      <c r="I327" s="20">
        <v>100</v>
      </c>
      <c r="J327" s="19">
        <v>106.2</v>
      </c>
      <c r="K327" s="1">
        <v>129.80000000000001</v>
      </c>
      <c r="L327" s="19">
        <v>106</v>
      </c>
      <c r="M327" s="15">
        <v>104.6</v>
      </c>
      <c r="N327" s="15">
        <v>118.5</v>
      </c>
      <c r="O327" s="19">
        <v>9.1999999999999993</v>
      </c>
    </row>
    <row r="328" spans="1:15" hidden="1" x14ac:dyDescent="0.2">
      <c r="A328" s="16" t="s">
        <v>49</v>
      </c>
      <c r="B328" s="19">
        <v>109.1</v>
      </c>
      <c r="C328" s="1">
        <v>153.80000000000001</v>
      </c>
      <c r="D328" s="20">
        <v>100.4</v>
      </c>
      <c r="E328" s="20">
        <v>134.9</v>
      </c>
      <c r="F328" s="20">
        <v>94.4</v>
      </c>
      <c r="G328" s="20">
        <v>108.8</v>
      </c>
      <c r="H328" s="20">
        <v>120.3</v>
      </c>
      <c r="I328" s="20">
        <v>100</v>
      </c>
      <c r="J328" s="19">
        <v>106.2</v>
      </c>
      <c r="K328" s="1">
        <v>129.80000000000001</v>
      </c>
      <c r="L328" s="19">
        <v>106</v>
      </c>
      <c r="M328" s="15">
        <v>104.6</v>
      </c>
      <c r="N328" s="15">
        <v>119.8</v>
      </c>
      <c r="O328" s="19">
        <v>10</v>
      </c>
    </row>
    <row r="329" spans="1:15" hidden="1" x14ac:dyDescent="0.2">
      <c r="A329" s="16" t="s">
        <v>50</v>
      </c>
      <c r="B329" s="19">
        <v>109.1</v>
      </c>
      <c r="C329" s="1">
        <v>155.5</v>
      </c>
      <c r="D329" s="20">
        <v>100.4</v>
      </c>
      <c r="E329" s="20">
        <v>131.30000000000001</v>
      </c>
      <c r="F329" s="20">
        <v>94.4</v>
      </c>
      <c r="G329" s="20">
        <v>108.8</v>
      </c>
      <c r="H329" s="20">
        <v>119.9</v>
      </c>
      <c r="I329" s="20">
        <v>100</v>
      </c>
      <c r="J329" s="19">
        <v>106.8</v>
      </c>
      <c r="K329" s="1">
        <v>129.80000000000001</v>
      </c>
      <c r="L329" s="19">
        <v>106</v>
      </c>
      <c r="M329" s="15">
        <v>104.6</v>
      </c>
      <c r="N329" s="15">
        <v>119.3</v>
      </c>
      <c r="O329" s="19">
        <v>10.3</v>
      </c>
    </row>
    <row r="330" spans="1:15" hidden="1" x14ac:dyDescent="0.2">
      <c r="A330" s="16" t="s">
        <v>41</v>
      </c>
      <c r="B330" s="19">
        <v>109.7</v>
      </c>
      <c r="C330" s="1">
        <v>150.1</v>
      </c>
      <c r="D330" s="20">
        <v>100.4</v>
      </c>
      <c r="E330" s="20">
        <v>131</v>
      </c>
      <c r="F330" s="20">
        <v>94.3</v>
      </c>
      <c r="G330" s="20">
        <v>108.8</v>
      </c>
      <c r="H330" s="20">
        <v>119</v>
      </c>
      <c r="I330" s="20">
        <v>100</v>
      </c>
      <c r="J330" s="19">
        <v>106.8</v>
      </c>
      <c r="K330" s="1">
        <v>129.80000000000001</v>
      </c>
      <c r="L330" s="19">
        <v>106</v>
      </c>
      <c r="M330" s="15">
        <v>104.6</v>
      </c>
      <c r="N330" s="15">
        <v>118.6</v>
      </c>
      <c r="O330" s="19">
        <v>10</v>
      </c>
    </row>
    <row r="331" spans="1:15" x14ac:dyDescent="0.2">
      <c r="A331" s="16" t="s">
        <v>74</v>
      </c>
      <c r="B331" s="19">
        <v>110</v>
      </c>
      <c r="C331" s="1">
        <v>152.69999999999999</v>
      </c>
      <c r="D331" s="20">
        <v>100.4</v>
      </c>
      <c r="E331" s="20">
        <v>137</v>
      </c>
      <c r="F331" s="20">
        <v>95.4</v>
      </c>
      <c r="G331" s="20">
        <v>108.8</v>
      </c>
      <c r="H331" s="20">
        <v>119.9</v>
      </c>
      <c r="I331" s="20">
        <v>100</v>
      </c>
      <c r="J331" s="19">
        <v>110.5</v>
      </c>
      <c r="K331" s="1">
        <v>129.80000000000001</v>
      </c>
      <c r="L331" s="19">
        <v>106</v>
      </c>
      <c r="M331" s="15">
        <v>106</v>
      </c>
      <c r="N331" s="15">
        <v>120.3</v>
      </c>
      <c r="O331" s="19">
        <v>9.6</v>
      </c>
    </row>
    <row r="332" spans="1:15" x14ac:dyDescent="0.2">
      <c r="A332" s="16" t="s">
        <v>44</v>
      </c>
      <c r="B332" s="19">
        <v>111.8</v>
      </c>
      <c r="C332" s="1">
        <v>145.80000000000001</v>
      </c>
      <c r="D332" s="20">
        <v>104.4</v>
      </c>
      <c r="E332" s="20">
        <v>136.1</v>
      </c>
      <c r="F332" s="20">
        <v>96.9</v>
      </c>
      <c r="G332" s="20">
        <v>108.8</v>
      </c>
      <c r="H332" s="20">
        <v>119.8</v>
      </c>
      <c r="I332" s="20">
        <v>100</v>
      </c>
      <c r="J332" s="19">
        <v>110.5</v>
      </c>
      <c r="K332" s="1">
        <v>129.80000000000001</v>
      </c>
      <c r="L332" s="19">
        <v>106</v>
      </c>
      <c r="M332" s="15">
        <v>106.9</v>
      </c>
      <c r="N332" s="15">
        <v>120.1</v>
      </c>
      <c r="O332" s="19">
        <v>9.1</v>
      </c>
    </row>
    <row r="333" spans="1:15" x14ac:dyDescent="0.2">
      <c r="A333" s="16" t="s">
        <v>38</v>
      </c>
      <c r="B333" s="19">
        <v>113.8</v>
      </c>
      <c r="C333" s="1">
        <v>138.1</v>
      </c>
      <c r="D333" s="20">
        <v>104.4</v>
      </c>
      <c r="E333" s="20">
        <v>137</v>
      </c>
      <c r="F333" s="20">
        <v>96.9</v>
      </c>
      <c r="G333" s="20">
        <v>108.8</v>
      </c>
      <c r="H333" s="20">
        <v>119.9</v>
      </c>
      <c r="I333" s="20">
        <v>100</v>
      </c>
      <c r="J333" s="19">
        <v>110.5</v>
      </c>
      <c r="K333" s="1">
        <v>129.80000000000001</v>
      </c>
      <c r="L333" s="19">
        <v>106</v>
      </c>
      <c r="M333" s="15">
        <v>106.9</v>
      </c>
      <c r="N333" s="15">
        <v>120</v>
      </c>
      <c r="O333" s="19">
        <v>9</v>
      </c>
    </row>
    <row r="334" spans="1:15" x14ac:dyDescent="0.2">
      <c r="A334" s="16" t="s">
        <v>45</v>
      </c>
      <c r="B334" s="19">
        <v>113.2</v>
      </c>
      <c r="C334" s="1">
        <v>139.1</v>
      </c>
      <c r="D334" s="20">
        <v>104.4</v>
      </c>
      <c r="E334" s="20">
        <v>137.1</v>
      </c>
      <c r="F334" s="20">
        <v>96.8</v>
      </c>
      <c r="G334" s="20">
        <v>108.8</v>
      </c>
      <c r="H334" s="20">
        <v>119.9</v>
      </c>
      <c r="I334" s="20">
        <v>100</v>
      </c>
      <c r="J334" s="19">
        <v>110.7</v>
      </c>
      <c r="K334" s="1">
        <v>129.80000000000001</v>
      </c>
      <c r="L334" s="19">
        <v>106</v>
      </c>
      <c r="M334" s="15">
        <v>108</v>
      </c>
      <c r="N334" s="15">
        <v>119.9</v>
      </c>
      <c r="O334" s="19">
        <v>7.9</v>
      </c>
    </row>
    <row r="335" spans="1:15" x14ac:dyDescent="0.2">
      <c r="A335" s="16" t="s">
        <v>46</v>
      </c>
      <c r="B335" s="19">
        <v>112.7</v>
      </c>
      <c r="C335" s="1">
        <v>139.1</v>
      </c>
      <c r="D335" s="20">
        <v>104.4</v>
      </c>
      <c r="E335" s="20">
        <v>136.30000000000001</v>
      </c>
      <c r="F335" s="20">
        <v>96.1</v>
      </c>
      <c r="G335" s="20">
        <v>107.6</v>
      </c>
      <c r="H335" s="20">
        <v>119.9</v>
      </c>
      <c r="I335" s="20">
        <v>100</v>
      </c>
      <c r="J335" s="19">
        <v>110.7</v>
      </c>
      <c r="K335" s="1">
        <v>129.80000000000001</v>
      </c>
      <c r="L335" s="19">
        <v>106</v>
      </c>
      <c r="M335" s="15">
        <v>108</v>
      </c>
      <c r="N335" s="15">
        <v>119.6</v>
      </c>
      <c r="O335" s="19">
        <v>6.6</v>
      </c>
    </row>
    <row r="336" spans="1:15" x14ac:dyDescent="0.2">
      <c r="A336" s="16" t="s">
        <v>39</v>
      </c>
      <c r="B336" s="19">
        <v>113.1</v>
      </c>
      <c r="C336" s="1">
        <v>142.69999999999999</v>
      </c>
      <c r="D336" s="20">
        <v>104.4</v>
      </c>
      <c r="E336" s="20">
        <v>134.5</v>
      </c>
      <c r="F336" s="20">
        <v>96.3</v>
      </c>
      <c r="G336" s="20">
        <v>107.6</v>
      </c>
      <c r="H336" s="20">
        <v>119.2</v>
      </c>
      <c r="I336" s="20">
        <v>100</v>
      </c>
      <c r="J336" s="19">
        <v>110.7</v>
      </c>
      <c r="K336" s="1">
        <v>129.80000000000001</v>
      </c>
      <c r="L336" s="19">
        <v>106</v>
      </c>
      <c r="M336" s="15">
        <v>108.9</v>
      </c>
      <c r="N336" s="15">
        <v>119.8</v>
      </c>
      <c r="O336" s="19">
        <v>5.4</v>
      </c>
    </row>
    <row r="337" spans="1:15" x14ac:dyDescent="0.2">
      <c r="A337" s="16" t="s">
        <v>47</v>
      </c>
      <c r="B337" s="19">
        <v>112.4</v>
      </c>
      <c r="C337" s="1">
        <v>151.1</v>
      </c>
      <c r="D337" s="20">
        <v>104.4</v>
      </c>
      <c r="E337" s="20">
        <v>136</v>
      </c>
      <c r="F337" s="20">
        <v>96.3</v>
      </c>
      <c r="G337" s="20">
        <v>107.6</v>
      </c>
      <c r="H337" s="20">
        <v>119.6</v>
      </c>
      <c r="I337" s="20">
        <v>100</v>
      </c>
      <c r="J337" s="19">
        <v>110.7</v>
      </c>
      <c r="K337" s="1">
        <v>129.80000000000001</v>
      </c>
      <c r="L337" s="19">
        <v>106</v>
      </c>
      <c r="M337" s="15">
        <v>108.9</v>
      </c>
      <c r="N337" s="15">
        <v>120.9</v>
      </c>
      <c r="O337" s="19">
        <v>4.7</v>
      </c>
    </row>
    <row r="338" spans="1:15" x14ac:dyDescent="0.2">
      <c r="A338" s="16" t="s">
        <v>48</v>
      </c>
      <c r="B338" s="19">
        <v>114.9</v>
      </c>
      <c r="C338" s="1">
        <v>144.30000000000001</v>
      </c>
      <c r="D338" s="20">
        <v>104.4</v>
      </c>
      <c r="E338" s="20">
        <v>134.4</v>
      </c>
      <c r="F338" s="20">
        <v>97.7</v>
      </c>
      <c r="G338" s="20">
        <v>107.6</v>
      </c>
      <c r="H338" s="20">
        <v>119.8</v>
      </c>
      <c r="I338" s="20">
        <v>100</v>
      </c>
      <c r="J338" s="19">
        <v>110.7</v>
      </c>
      <c r="K338" s="1">
        <v>129.80000000000001</v>
      </c>
      <c r="L338" s="19">
        <v>106</v>
      </c>
      <c r="M338" s="15">
        <v>108.9</v>
      </c>
      <c r="N338" s="15">
        <v>120.7</v>
      </c>
      <c r="O338" s="19">
        <v>4</v>
      </c>
    </row>
    <row r="339" spans="1:15" x14ac:dyDescent="0.2">
      <c r="A339" s="16" t="s">
        <v>40</v>
      </c>
      <c r="B339" s="19">
        <v>113.4</v>
      </c>
      <c r="C339" s="1">
        <v>145.69999999999999</v>
      </c>
      <c r="D339" s="20">
        <v>104.4</v>
      </c>
      <c r="E339" s="20">
        <v>136</v>
      </c>
      <c r="F339" s="20">
        <v>98</v>
      </c>
      <c r="G339" s="20">
        <v>107.6</v>
      </c>
      <c r="H339" s="20">
        <v>121</v>
      </c>
      <c r="I339" s="20">
        <v>100</v>
      </c>
      <c r="J339" s="19">
        <v>110.7</v>
      </c>
      <c r="K339" s="1">
        <v>129.80000000000001</v>
      </c>
      <c r="L339" s="19">
        <v>106</v>
      </c>
      <c r="M339" s="15">
        <v>108.9</v>
      </c>
      <c r="N339" s="15">
        <v>120.9</v>
      </c>
      <c r="O339" s="19">
        <v>3</v>
      </c>
    </row>
    <row r="340" spans="1:15" x14ac:dyDescent="0.2">
      <c r="A340" s="16" t="s">
        <v>49</v>
      </c>
      <c r="B340" s="19">
        <v>113</v>
      </c>
      <c r="C340" s="19">
        <v>164</v>
      </c>
      <c r="D340" s="20">
        <v>104.4</v>
      </c>
      <c r="E340" s="20">
        <v>137.4</v>
      </c>
      <c r="F340" s="20">
        <v>98.1</v>
      </c>
      <c r="G340" s="20">
        <v>107.6</v>
      </c>
      <c r="H340" s="20">
        <v>121.6</v>
      </c>
      <c r="I340" s="20">
        <v>100</v>
      </c>
      <c r="J340" s="19">
        <v>110.7</v>
      </c>
      <c r="K340" s="1">
        <v>129.80000000000001</v>
      </c>
      <c r="L340" s="19">
        <v>106</v>
      </c>
      <c r="M340" s="15">
        <v>108.9</v>
      </c>
      <c r="N340" s="15">
        <v>123.3</v>
      </c>
      <c r="O340" s="19">
        <v>2.5</v>
      </c>
    </row>
    <row r="341" spans="1:15" x14ac:dyDescent="0.2">
      <c r="A341" s="16" t="s">
        <v>50</v>
      </c>
      <c r="B341" s="19">
        <v>112.5</v>
      </c>
      <c r="C341" s="1">
        <v>162.80000000000001</v>
      </c>
      <c r="D341" s="20">
        <v>104.4</v>
      </c>
      <c r="E341" s="20">
        <v>138.80000000000001</v>
      </c>
      <c r="F341" s="20">
        <v>97.9</v>
      </c>
      <c r="G341" s="20">
        <v>107.6</v>
      </c>
      <c r="H341" s="20">
        <v>121</v>
      </c>
      <c r="I341" s="20">
        <v>100</v>
      </c>
      <c r="J341" s="19">
        <v>110.7</v>
      </c>
      <c r="K341" s="1">
        <v>129.80000000000001</v>
      </c>
      <c r="L341" s="19">
        <v>106</v>
      </c>
      <c r="M341" s="15">
        <v>108.9</v>
      </c>
      <c r="N341" s="15">
        <v>123.1</v>
      </c>
      <c r="O341" s="19">
        <v>2.7</v>
      </c>
    </row>
    <row r="342" spans="1:15" x14ac:dyDescent="0.2">
      <c r="A342" s="16" t="s">
        <v>41</v>
      </c>
      <c r="B342" s="19">
        <v>113.1</v>
      </c>
      <c r="C342" s="1">
        <v>163.4</v>
      </c>
      <c r="D342" s="20">
        <v>104.4</v>
      </c>
      <c r="E342" s="20">
        <v>140.80000000000001</v>
      </c>
      <c r="F342" s="20">
        <v>97.9</v>
      </c>
      <c r="G342" s="20">
        <v>107.6</v>
      </c>
      <c r="H342" s="20">
        <v>120.3</v>
      </c>
      <c r="I342" s="20">
        <v>100</v>
      </c>
      <c r="J342" s="19">
        <v>110.7</v>
      </c>
      <c r="K342" s="1">
        <v>129.80000000000001</v>
      </c>
      <c r="L342" s="19">
        <v>106</v>
      </c>
      <c r="M342" s="15">
        <v>108.9</v>
      </c>
      <c r="N342" s="15">
        <v>123.7</v>
      </c>
      <c r="O342" s="19">
        <v>3.5</v>
      </c>
    </row>
    <row r="343" spans="1:15" x14ac:dyDescent="0.2">
      <c r="A343" s="16" t="s">
        <v>75</v>
      </c>
      <c r="B343" s="19">
        <v>115</v>
      </c>
      <c r="C343" s="1">
        <v>169.3</v>
      </c>
      <c r="D343" s="20">
        <v>104.5</v>
      </c>
      <c r="E343" s="20">
        <v>141.9</v>
      </c>
      <c r="F343" s="20">
        <v>97.9</v>
      </c>
      <c r="G343" s="20">
        <v>107.6</v>
      </c>
      <c r="H343" s="20">
        <v>119.8</v>
      </c>
      <c r="I343" s="20">
        <v>100</v>
      </c>
      <c r="J343" s="19">
        <v>110.7</v>
      </c>
      <c r="K343" s="1">
        <v>139.69999999999999</v>
      </c>
      <c r="L343" s="19">
        <v>106</v>
      </c>
      <c r="M343" s="15">
        <v>108.9</v>
      </c>
      <c r="N343" s="15">
        <v>125.3</v>
      </c>
      <c r="O343" s="19">
        <v>3.9</v>
      </c>
    </row>
    <row r="344" spans="1:15" x14ac:dyDescent="0.2">
      <c r="A344" s="16" t="s">
        <v>44</v>
      </c>
      <c r="B344" s="19">
        <v>119.3</v>
      </c>
      <c r="C344" s="1">
        <v>180.7</v>
      </c>
      <c r="D344" s="20">
        <v>104.5</v>
      </c>
      <c r="E344" s="20">
        <v>138.30000000000001</v>
      </c>
      <c r="F344" s="20">
        <v>97.9</v>
      </c>
      <c r="G344" s="20">
        <v>107.6</v>
      </c>
      <c r="H344" s="20">
        <v>120</v>
      </c>
      <c r="I344" s="20">
        <v>100</v>
      </c>
      <c r="J344" s="19">
        <v>110.7</v>
      </c>
      <c r="K344" s="1">
        <v>139.69999999999999</v>
      </c>
      <c r="L344" s="19">
        <v>106</v>
      </c>
      <c r="M344" s="15">
        <v>108</v>
      </c>
      <c r="N344" s="15">
        <v>127.5</v>
      </c>
      <c r="O344" s="19">
        <v>4.9000000000000004</v>
      </c>
    </row>
    <row r="345" spans="1:15" x14ac:dyDescent="0.2">
      <c r="A345" s="16" t="s">
        <v>38</v>
      </c>
      <c r="B345" s="19">
        <v>116.5</v>
      </c>
      <c r="C345" s="19">
        <v>164</v>
      </c>
      <c r="D345" s="20">
        <v>104.5</v>
      </c>
      <c r="E345" s="20">
        <v>138.69999999999999</v>
      </c>
      <c r="F345" s="20">
        <v>102.9</v>
      </c>
      <c r="G345" s="20">
        <v>107.6</v>
      </c>
      <c r="H345" s="20">
        <v>120.7</v>
      </c>
      <c r="I345" s="20">
        <v>100</v>
      </c>
      <c r="J345" s="19">
        <v>110.7</v>
      </c>
      <c r="K345" s="1">
        <v>139.69999999999999</v>
      </c>
      <c r="L345" s="19">
        <v>107</v>
      </c>
      <c r="M345" s="15">
        <v>108</v>
      </c>
      <c r="N345" s="15">
        <v>124.9</v>
      </c>
      <c r="O345" s="19">
        <v>4.8</v>
      </c>
    </row>
    <row r="346" spans="1:15" x14ac:dyDescent="0.2">
      <c r="A346" s="16" t="s">
        <v>45</v>
      </c>
      <c r="B346" s="19">
        <v>116.1</v>
      </c>
      <c r="C346" s="1">
        <v>155.1</v>
      </c>
      <c r="D346" s="20">
        <v>104.5</v>
      </c>
      <c r="E346" s="20">
        <v>141.80000000000001</v>
      </c>
      <c r="F346" s="20">
        <v>102.2</v>
      </c>
      <c r="G346" s="20">
        <v>107.6</v>
      </c>
      <c r="H346" s="20">
        <v>120.6</v>
      </c>
      <c r="I346" s="20">
        <v>100</v>
      </c>
      <c r="J346" s="19">
        <v>110.7</v>
      </c>
      <c r="K346" s="1">
        <v>139.69999999999999</v>
      </c>
      <c r="L346" s="19">
        <v>107</v>
      </c>
      <c r="M346" s="15">
        <v>108</v>
      </c>
      <c r="N346" s="15">
        <v>124.2</v>
      </c>
      <c r="O346" s="19">
        <v>4.5999999999999996</v>
      </c>
    </row>
    <row r="347" spans="1:15" x14ac:dyDescent="0.2">
      <c r="A347" s="16" t="s">
        <v>46</v>
      </c>
      <c r="B347" s="19">
        <v>116.9</v>
      </c>
      <c r="C347" s="1">
        <v>147.1</v>
      </c>
      <c r="D347" s="20">
        <v>104.5</v>
      </c>
      <c r="E347" s="20">
        <v>143.9</v>
      </c>
      <c r="F347" s="20">
        <v>102.2</v>
      </c>
      <c r="G347" s="20">
        <v>107.6</v>
      </c>
      <c r="H347" s="20">
        <v>120.9</v>
      </c>
      <c r="I347" s="20">
        <v>100</v>
      </c>
      <c r="J347" s="19">
        <v>110.7</v>
      </c>
      <c r="K347" s="1">
        <v>139.69999999999999</v>
      </c>
      <c r="L347" s="19">
        <v>107</v>
      </c>
      <c r="M347" s="15">
        <v>108</v>
      </c>
      <c r="N347" s="15">
        <v>123.9</v>
      </c>
      <c r="O347" s="19">
        <v>3.8</v>
      </c>
    </row>
    <row r="348" spans="1:15" x14ac:dyDescent="0.2">
      <c r="A348" s="16" t="s">
        <v>39</v>
      </c>
      <c r="B348" s="19">
        <v>117.8</v>
      </c>
      <c r="C348" s="1">
        <v>151.5</v>
      </c>
      <c r="D348" s="20">
        <v>105.6</v>
      </c>
      <c r="E348" s="20">
        <v>142.1</v>
      </c>
      <c r="F348" s="20">
        <v>101.1</v>
      </c>
      <c r="G348" s="20">
        <v>107.6</v>
      </c>
      <c r="H348" s="20">
        <v>120.7</v>
      </c>
      <c r="I348" s="20">
        <v>100</v>
      </c>
      <c r="J348" s="19">
        <v>110.7</v>
      </c>
      <c r="K348" s="1">
        <v>139.69999999999999</v>
      </c>
      <c r="L348" s="19">
        <v>107</v>
      </c>
      <c r="M348" s="15">
        <v>108</v>
      </c>
      <c r="N348" s="15">
        <v>124.4</v>
      </c>
      <c r="O348" s="19">
        <v>3.7</v>
      </c>
    </row>
    <row r="349" spans="1:15" x14ac:dyDescent="0.2">
      <c r="A349" s="16" t="s">
        <v>47</v>
      </c>
      <c r="B349" s="19">
        <v>117.3</v>
      </c>
      <c r="C349" s="1">
        <v>154.30000000000001</v>
      </c>
      <c r="D349" s="20">
        <v>105.6</v>
      </c>
      <c r="E349" s="20">
        <v>146.1</v>
      </c>
      <c r="F349" s="20">
        <v>101.7</v>
      </c>
      <c r="G349" s="20">
        <v>107.6</v>
      </c>
      <c r="H349" s="20">
        <v>120.3</v>
      </c>
      <c r="I349" s="20">
        <v>100</v>
      </c>
      <c r="J349" s="19">
        <v>110.7</v>
      </c>
      <c r="K349" s="1">
        <v>139.69999999999999</v>
      </c>
      <c r="L349" s="19">
        <v>107</v>
      </c>
      <c r="M349" s="15">
        <v>108</v>
      </c>
      <c r="N349" s="15">
        <v>125.2</v>
      </c>
      <c r="O349" s="19">
        <v>3.7</v>
      </c>
    </row>
    <row r="350" spans="1:15" x14ac:dyDescent="0.2">
      <c r="A350" s="16" t="s">
        <v>48</v>
      </c>
      <c r="B350" s="19">
        <v>116.9</v>
      </c>
      <c r="C350" s="1">
        <v>164.8</v>
      </c>
      <c r="D350" s="20">
        <v>105.6</v>
      </c>
      <c r="E350" s="20">
        <v>145.30000000000001</v>
      </c>
      <c r="F350" s="20">
        <v>101.6</v>
      </c>
      <c r="G350" s="20">
        <v>107.6</v>
      </c>
      <c r="H350" s="20">
        <v>120.5</v>
      </c>
      <c r="I350" s="20">
        <v>100</v>
      </c>
      <c r="J350" s="19">
        <v>110.7</v>
      </c>
      <c r="K350" s="1">
        <v>139.69999999999999</v>
      </c>
      <c r="L350" s="19">
        <v>107</v>
      </c>
      <c r="M350" s="15">
        <v>108</v>
      </c>
      <c r="N350" s="15">
        <v>126.3</v>
      </c>
      <c r="O350" s="19">
        <v>4</v>
      </c>
    </row>
    <row r="351" spans="1:15" x14ac:dyDescent="0.2">
      <c r="A351" s="16" t="s">
        <v>40</v>
      </c>
      <c r="B351" s="19">
        <v>116.6</v>
      </c>
      <c r="C351" s="1">
        <v>166.7</v>
      </c>
      <c r="D351" s="20">
        <v>105.6</v>
      </c>
      <c r="E351" s="20">
        <v>147.30000000000001</v>
      </c>
      <c r="F351" s="20">
        <v>101.6</v>
      </c>
      <c r="G351" s="20">
        <v>107.6</v>
      </c>
      <c r="H351" s="20">
        <v>119.9</v>
      </c>
      <c r="I351" s="20">
        <v>100</v>
      </c>
      <c r="J351" s="19">
        <v>110.7</v>
      </c>
      <c r="K351" s="1">
        <v>139.69999999999999</v>
      </c>
      <c r="L351" s="19">
        <v>107</v>
      </c>
      <c r="M351" s="15">
        <v>108</v>
      </c>
      <c r="N351" s="15">
        <v>126.6</v>
      </c>
      <c r="O351" s="19">
        <v>4.3</v>
      </c>
    </row>
    <row r="352" spans="1:15" x14ac:dyDescent="0.2">
      <c r="A352" s="16" t="s">
        <v>49</v>
      </c>
      <c r="B352" s="19">
        <v>116.2</v>
      </c>
      <c r="C352" s="1">
        <v>170.7</v>
      </c>
      <c r="D352" s="20">
        <v>105.6</v>
      </c>
      <c r="E352" s="20">
        <v>146.80000000000001</v>
      </c>
      <c r="F352" s="20">
        <v>101.4</v>
      </c>
      <c r="G352" s="20">
        <v>107.6</v>
      </c>
      <c r="H352" s="20">
        <v>118.9</v>
      </c>
      <c r="I352" s="20">
        <v>100</v>
      </c>
      <c r="J352" s="19">
        <v>110.7</v>
      </c>
      <c r="K352" s="1">
        <v>139.69999999999999</v>
      </c>
      <c r="L352" s="19">
        <v>107</v>
      </c>
      <c r="M352" s="15">
        <v>108</v>
      </c>
      <c r="N352" s="15">
        <v>126.7</v>
      </c>
      <c r="O352" s="19">
        <v>4</v>
      </c>
    </row>
    <row r="353" spans="1:15" x14ac:dyDescent="0.2">
      <c r="A353" s="16" t="s">
        <v>50</v>
      </c>
      <c r="B353" s="19">
        <v>114.2</v>
      </c>
      <c r="C353" s="1">
        <v>208.7</v>
      </c>
      <c r="D353" s="20">
        <v>105.6</v>
      </c>
      <c r="E353" s="20">
        <v>145.19999999999999</v>
      </c>
      <c r="F353" s="20">
        <v>101.4</v>
      </c>
      <c r="G353" s="20">
        <v>107.6</v>
      </c>
      <c r="H353" s="20">
        <v>118.9</v>
      </c>
      <c r="I353" s="20">
        <v>100</v>
      </c>
      <c r="J353" s="19">
        <v>110.7</v>
      </c>
      <c r="K353" s="1">
        <v>139.69999999999999</v>
      </c>
      <c r="L353" s="19">
        <v>107</v>
      </c>
      <c r="M353" s="15">
        <v>108</v>
      </c>
      <c r="N353" s="15">
        <v>130.4</v>
      </c>
      <c r="O353" s="19">
        <v>4.5</v>
      </c>
    </row>
    <row r="354" spans="1:15" x14ac:dyDescent="0.2">
      <c r="A354" s="16" t="s">
        <v>41</v>
      </c>
      <c r="B354" s="19">
        <v>113.4</v>
      </c>
      <c r="C354" s="1">
        <v>222.1</v>
      </c>
      <c r="D354" s="20">
        <v>105.6</v>
      </c>
      <c r="E354" s="20">
        <v>142.6</v>
      </c>
      <c r="F354" s="20">
        <v>101.3</v>
      </c>
      <c r="G354" s="20">
        <v>107.6</v>
      </c>
      <c r="H354" s="20">
        <v>118.8</v>
      </c>
      <c r="I354" s="20">
        <v>100</v>
      </c>
      <c r="J354" s="19">
        <v>110.7</v>
      </c>
      <c r="K354" s="1">
        <v>139.69999999999999</v>
      </c>
      <c r="L354" s="19">
        <v>107</v>
      </c>
      <c r="M354" s="15">
        <v>108</v>
      </c>
      <c r="N354" s="15">
        <v>131.30000000000001</v>
      </c>
      <c r="O354" s="19">
        <v>5</v>
      </c>
    </row>
    <row r="355" spans="1:15" x14ac:dyDescent="0.2">
      <c r="A355" s="16" t="s">
        <v>87</v>
      </c>
      <c r="B355" s="19">
        <v>116.2</v>
      </c>
      <c r="C355" s="1">
        <v>209.9</v>
      </c>
      <c r="D355" s="20">
        <v>105.6</v>
      </c>
      <c r="E355" s="20">
        <v>141.30000000000001</v>
      </c>
      <c r="F355" s="20">
        <v>101.4</v>
      </c>
      <c r="G355" s="20">
        <v>107.6</v>
      </c>
      <c r="H355" s="20">
        <v>120.3</v>
      </c>
      <c r="I355" s="20">
        <v>100</v>
      </c>
      <c r="J355" s="19">
        <v>110.7</v>
      </c>
      <c r="K355" s="1">
        <v>144.5</v>
      </c>
      <c r="L355" s="19">
        <v>107</v>
      </c>
      <c r="M355" s="15">
        <v>108</v>
      </c>
      <c r="N355" s="15">
        <v>130.9</v>
      </c>
      <c r="O355" s="19">
        <v>5.5</v>
      </c>
    </row>
    <row r="356" spans="1:15" x14ac:dyDescent="0.2">
      <c r="A356" s="16" t="s">
        <v>44</v>
      </c>
      <c r="B356" s="19">
        <v>116.9</v>
      </c>
      <c r="C356" s="1">
        <v>189.6</v>
      </c>
      <c r="D356" s="20">
        <v>106.4</v>
      </c>
      <c r="E356" s="20">
        <v>140.69999999999999</v>
      </c>
      <c r="F356" s="20">
        <v>102.9</v>
      </c>
      <c r="G356" s="20">
        <v>107.6</v>
      </c>
      <c r="H356" s="20">
        <v>120.6</v>
      </c>
      <c r="I356" s="20">
        <v>100</v>
      </c>
      <c r="J356" s="19">
        <v>111.5</v>
      </c>
      <c r="K356" s="1">
        <v>144.5</v>
      </c>
      <c r="L356" s="19">
        <v>107</v>
      </c>
      <c r="M356" s="15">
        <v>107.8</v>
      </c>
      <c r="N356" s="15">
        <v>128.69999999999999</v>
      </c>
      <c r="O356" s="19">
        <v>3.9</v>
      </c>
    </row>
    <row r="357" spans="1:15" x14ac:dyDescent="0.2">
      <c r="A357" s="16" t="s">
        <v>38</v>
      </c>
      <c r="B357" s="19">
        <v>117.7</v>
      </c>
      <c r="C357" s="1">
        <v>172.7</v>
      </c>
      <c r="D357" s="20">
        <v>106.4</v>
      </c>
      <c r="E357" s="20">
        <v>143.6</v>
      </c>
      <c r="F357" s="20">
        <v>103.9</v>
      </c>
      <c r="G357" s="20">
        <v>107.6</v>
      </c>
      <c r="H357" s="20">
        <v>120.9</v>
      </c>
      <c r="I357" s="20">
        <v>100</v>
      </c>
      <c r="J357" s="19">
        <v>111.5</v>
      </c>
      <c r="K357" s="1">
        <v>144.5</v>
      </c>
      <c r="L357" s="19">
        <v>107</v>
      </c>
      <c r="M357" s="15">
        <v>107.7</v>
      </c>
      <c r="N357" s="15">
        <v>127.5</v>
      </c>
      <c r="O357" s="19">
        <v>2.5</v>
      </c>
    </row>
    <row r="358" spans="1:15" x14ac:dyDescent="0.2">
      <c r="A358" s="16" t="s">
        <v>45</v>
      </c>
      <c r="B358" s="19">
        <v>117.7</v>
      </c>
      <c r="C358" s="19">
        <v>178</v>
      </c>
      <c r="D358" s="20">
        <v>106.4</v>
      </c>
      <c r="E358" s="20">
        <v>145.69999999999999</v>
      </c>
      <c r="F358" s="20">
        <v>103.8</v>
      </c>
      <c r="G358" s="20">
        <v>107.6</v>
      </c>
      <c r="H358" s="20">
        <v>120.6</v>
      </c>
      <c r="I358" s="20">
        <v>100</v>
      </c>
      <c r="J358" s="19">
        <v>111.5</v>
      </c>
      <c r="K358" s="1">
        <v>144.5</v>
      </c>
      <c r="L358" s="19">
        <v>107</v>
      </c>
      <c r="M358" s="15">
        <v>107.7</v>
      </c>
      <c r="N358" s="15">
        <v>128.4</v>
      </c>
      <c r="O358" s="19">
        <v>2.1</v>
      </c>
    </row>
    <row r="359" spans="1:15" x14ac:dyDescent="0.2">
      <c r="A359" s="16" t="s">
        <v>46</v>
      </c>
      <c r="B359" s="19">
        <v>120.4</v>
      </c>
      <c r="C359" s="1">
        <v>172.6</v>
      </c>
      <c r="D359" s="20">
        <v>106.4</v>
      </c>
      <c r="E359" s="20">
        <v>147.19999999999999</v>
      </c>
      <c r="F359" s="20">
        <v>104.6</v>
      </c>
      <c r="G359" s="20">
        <v>108.1</v>
      </c>
      <c r="H359" s="20">
        <v>120.2</v>
      </c>
      <c r="I359" s="20">
        <v>100</v>
      </c>
      <c r="J359" s="19">
        <v>111.5</v>
      </c>
      <c r="K359" s="1">
        <v>144.5</v>
      </c>
      <c r="L359" s="19">
        <v>107</v>
      </c>
      <c r="M359" s="15">
        <v>107</v>
      </c>
      <c r="N359" s="15">
        <v>128.9</v>
      </c>
      <c r="O359" s="19">
        <v>3.1</v>
      </c>
    </row>
    <row r="360" spans="1:15" x14ac:dyDescent="0.2">
      <c r="A360" s="16" t="s">
        <v>90</v>
      </c>
      <c r="B360" s="19">
        <v>123.7</v>
      </c>
      <c r="C360" s="1">
        <v>160.4</v>
      </c>
      <c r="D360" s="20">
        <v>106.4</v>
      </c>
      <c r="E360" s="20">
        <v>146.5</v>
      </c>
      <c r="F360" s="20">
        <v>104.6</v>
      </c>
      <c r="G360" s="20">
        <v>110.9</v>
      </c>
      <c r="H360" s="20">
        <v>119.6</v>
      </c>
      <c r="I360" s="20">
        <v>100</v>
      </c>
      <c r="J360" s="19">
        <v>111.5</v>
      </c>
      <c r="K360" s="1">
        <v>144.5</v>
      </c>
      <c r="L360" s="19">
        <v>107</v>
      </c>
      <c r="M360" s="15">
        <v>107</v>
      </c>
      <c r="N360" s="15">
        <v>128.30000000000001</v>
      </c>
      <c r="O360" s="19">
        <v>3.5</v>
      </c>
    </row>
    <row r="361" spans="1:15" x14ac:dyDescent="0.2">
      <c r="A361" s="16" t="s">
        <v>92</v>
      </c>
      <c r="B361" s="19">
        <v>125.8</v>
      </c>
      <c r="C361" s="1">
        <v>177.1</v>
      </c>
      <c r="D361" s="20">
        <v>106.4</v>
      </c>
      <c r="E361" s="20">
        <v>145.1</v>
      </c>
      <c r="F361" s="20">
        <v>104.8</v>
      </c>
      <c r="G361" s="20">
        <v>110.8</v>
      </c>
      <c r="H361" s="20">
        <v>119.6</v>
      </c>
      <c r="I361" s="20">
        <v>100</v>
      </c>
      <c r="J361" s="19">
        <v>111.5</v>
      </c>
      <c r="K361" s="1">
        <v>144.5</v>
      </c>
      <c r="L361" s="19">
        <v>107</v>
      </c>
      <c r="M361" s="15">
        <v>107</v>
      </c>
      <c r="N361" s="15">
        <v>130.80000000000001</v>
      </c>
      <c r="O361" s="19">
        <v>3.9</v>
      </c>
    </row>
    <row r="362" spans="1:15" x14ac:dyDescent="0.2">
      <c r="A362" s="16" t="s">
        <v>48</v>
      </c>
      <c r="B362" s="19">
        <v>124.8</v>
      </c>
      <c r="C362" s="1">
        <v>208.1</v>
      </c>
      <c r="D362" s="20">
        <v>106.1</v>
      </c>
      <c r="E362" s="20">
        <v>142.19999999999999</v>
      </c>
      <c r="F362" s="20">
        <v>105.7</v>
      </c>
      <c r="G362" s="20">
        <v>110.8</v>
      </c>
      <c r="H362" s="20">
        <v>120</v>
      </c>
      <c r="I362" s="20">
        <v>100</v>
      </c>
      <c r="J362" s="19">
        <v>112.5</v>
      </c>
      <c r="K362" s="1">
        <v>144.5</v>
      </c>
      <c r="L362" s="19">
        <v>107</v>
      </c>
      <c r="M362" s="15">
        <v>107</v>
      </c>
      <c r="N362" s="15">
        <v>133.80000000000001</v>
      </c>
      <c r="O362" s="19">
        <v>4.5</v>
      </c>
    </row>
    <row r="363" spans="1:15" x14ac:dyDescent="0.2">
      <c r="A363" s="16" t="s">
        <v>93</v>
      </c>
      <c r="B363" s="19">
        <v>123</v>
      </c>
      <c r="C363" s="1">
        <v>192.7</v>
      </c>
      <c r="D363" s="20">
        <v>106</v>
      </c>
      <c r="E363" s="20">
        <v>142.1</v>
      </c>
      <c r="F363" s="20">
        <v>105.7</v>
      </c>
      <c r="G363" s="20">
        <v>110.8</v>
      </c>
      <c r="H363" s="20">
        <v>119.9</v>
      </c>
      <c r="I363" s="20">
        <v>100</v>
      </c>
      <c r="J363" s="19">
        <v>112.5</v>
      </c>
      <c r="K363" s="1">
        <v>144.5</v>
      </c>
      <c r="L363" s="19">
        <v>107</v>
      </c>
      <c r="M363" s="15">
        <v>107</v>
      </c>
      <c r="N363" s="15">
        <v>131.30000000000001</v>
      </c>
      <c r="O363" s="19">
        <v>4.7</v>
      </c>
    </row>
    <row r="364" spans="1:15" x14ac:dyDescent="0.2">
      <c r="A364" s="16" t="s">
        <v>49</v>
      </c>
      <c r="B364" s="19">
        <v>119.4</v>
      </c>
      <c r="C364" s="19">
        <v>194</v>
      </c>
      <c r="D364" s="20">
        <v>106</v>
      </c>
      <c r="E364" s="20">
        <v>146.19999999999999</v>
      </c>
      <c r="F364" s="20">
        <v>105.5</v>
      </c>
      <c r="G364" s="20">
        <v>110.8</v>
      </c>
      <c r="H364" s="20">
        <v>119.7</v>
      </c>
      <c r="I364" s="20">
        <v>100</v>
      </c>
      <c r="J364" s="19">
        <v>112.5</v>
      </c>
      <c r="K364" s="1">
        <v>144.5</v>
      </c>
      <c r="L364" s="19">
        <v>107</v>
      </c>
      <c r="M364" s="15">
        <v>107</v>
      </c>
      <c r="N364" s="15">
        <v>130.9</v>
      </c>
      <c r="O364" s="19">
        <v>4.3</v>
      </c>
    </row>
    <row r="365" spans="1:15" x14ac:dyDescent="0.2">
      <c r="A365" s="16" t="s">
        <v>50</v>
      </c>
      <c r="B365" s="19">
        <v>116.5</v>
      </c>
      <c r="C365" s="1">
        <v>184.8</v>
      </c>
      <c r="D365" s="20">
        <v>106</v>
      </c>
      <c r="E365" s="20">
        <v>145.69999999999999</v>
      </c>
      <c r="F365" s="20">
        <v>105.7</v>
      </c>
      <c r="G365" s="20">
        <v>110.8</v>
      </c>
      <c r="H365" s="20">
        <v>120</v>
      </c>
      <c r="I365" s="20">
        <v>100</v>
      </c>
      <c r="J365" s="19">
        <v>112.5</v>
      </c>
      <c r="K365" s="1">
        <v>144.5</v>
      </c>
      <c r="L365" s="19">
        <v>107</v>
      </c>
      <c r="M365" s="15">
        <v>107</v>
      </c>
      <c r="N365" s="15">
        <v>128.80000000000001</v>
      </c>
      <c r="O365" s="19">
        <v>1.9</v>
      </c>
    </row>
    <row r="366" spans="1:15" x14ac:dyDescent="0.2">
      <c r="A366" s="16" t="s">
        <v>41</v>
      </c>
      <c r="B366" s="19">
        <v>115.1</v>
      </c>
      <c r="C366" s="1">
        <v>187.9</v>
      </c>
      <c r="D366" s="20">
        <v>106</v>
      </c>
      <c r="E366" s="20">
        <v>147.30000000000001</v>
      </c>
      <c r="F366" s="20">
        <v>105.6</v>
      </c>
      <c r="G366" s="20">
        <v>110.8</v>
      </c>
      <c r="H366" s="20">
        <v>119.7</v>
      </c>
      <c r="I366" s="20">
        <v>100</v>
      </c>
      <c r="J366" s="19">
        <v>112.5</v>
      </c>
      <c r="K366" s="1">
        <v>144.5</v>
      </c>
      <c r="L366" s="19">
        <v>107</v>
      </c>
      <c r="M366" s="15">
        <v>106.9</v>
      </c>
      <c r="N366" s="15">
        <v>128.9</v>
      </c>
      <c r="O366" s="19">
        <v>0.1</v>
      </c>
    </row>
    <row r="367" spans="1:15" x14ac:dyDescent="0.2">
      <c r="A367" s="16" t="s">
        <v>94</v>
      </c>
      <c r="B367" s="19">
        <v>116.1</v>
      </c>
      <c r="C367" s="1">
        <v>240.2</v>
      </c>
      <c r="D367" s="20">
        <v>106</v>
      </c>
      <c r="E367" s="20">
        <v>149.80000000000001</v>
      </c>
      <c r="F367" s="20">
        <v>105.8</v>
      </c>
      <c r="G367" s="20">
        <v>110.8</v>
      </c>
      <c r="H367" s="20">
        <v>120.3</v>
      </c>
      <c r="I367" s="20">
        <v>100</v>
      </c>
      <c r="J367" s="19">
        <v>112.5</v>
      </c>
      <c r="K367" s="1">
        <v>144.1</v>
      </c>
      <c r="L367" s="19">
        <v>107</v>
      </c>
      <c r="M367" s="15">
        <v>106.9</v>
      </c>
      <c r="N367" s="15">
        <v>136.19999999999999</v>
      </c>
      <c r="O367" s="19">
        <v>0.3</v>
      </c>
    </row>
    <row r="368" spans="1:15" x14ac:dyDescent="0.2">
      <c r="A368" s="16" t="s">
        <v>44</v>
      </c>
      <c r="B368" s="19">
        <v>119.4</v>
      </c>
      <c r="C368" s="1">
        <v>241.6</v>
      </c>
      <c r="D368" s="20">
        <v>106.1</v>
      </c>
      <c r="E368" s="20">
        <v>150.4</v>
      </c>
      <c r="F368" s="20">
        <v>106</v>
      </c>
      <c r="G368" s="20">
        <v>110.3</v>
      </c>
      <c r="H368" s="20">
        <v>119.2</v>
      </c>
      <c r="I368" s="20">
        <v>100</v>
      </c>
      <c r="J368" s="19">
        <v>112.5</v>
      </c>
      <c r="K368" s="1">
        <v>144.1</v>
      </c>
      <c r="L368" s="19">
        <v>107.5</v>
      </c>
      <c r="M368" s="15">
        <v>106.9</v>
      </c>
      <c r="N368" s="15">
        <v>137.4</v>
      </c>
      <c r="O368" s="19">
        <v>2.7</v>
      </c>
    </row>
    <row r="369" spans="1:15" x14ac:dyDescent="0.2">
      <c r="A369" s="16" t="s">
        <v>38</v>
      </c>
      <c r="B369" s="19">
        <v>119.2</v>
      </c>
      <c r="C369" s="1">
        <v>200</v>
      </c>
      <c r="D369" s="20">
        <v>106.9</v>
      </c>
      <c r="E369" s="20">
        <v>146.19999999999999</v>
      </c>
      <c r="F369" s="20">
        <v>106.1</v>
      </c>
      <c r="G369" s="20">
        <v>110.3</v>
      </c>
      <c r="H369" s="20">
        <v>118.6</v>
      </c>
      <c r="I369" s="20">
        <v>100</v>
      </c>
      <c r="J369" s="19">
        <v>112.5</v>
      </c>
      <c r="K369" s="1">
        <v>144.1</v>
      </c>
      <c r="L369" s="19">
        <v>107.5</v>
      </c>
      <c r="M369" s="15">
        <v>106.9</v>
      </c>
      <c r="N369" s="15">
        <v>131.5</v>
      </c>
      <c r="O369" s="19">
        <v>4.3</v>
      </c>
    </row>
    <row r="370" spans="1:15" hidden="1" x14ac:dyDescent="0.2">
      <c r="A370" s="16" t="s">
        <v>45</v>
      </c>
      <c r="B370" s="19"/>
      <c r="D370" s="20"/>
      <c r="E370" s="20"/>
      <c r="F370" s="20"/>
      <c r="G370" s="20"/>
      <c r="H370" s="20"/>
      <c r="I370" s="20"/>
      <c r="J370" s="19"/>
      <c r="L370" s="19"/>
      <c r="M370" s="15"/>
      <c r="N370" s="15"/>
      <c r="O370" s="19"/>
    </row>
    <row r="371" spans="1:15" hidden="1" x14ac:dyDescent="0.2">
      <c r="A371" s="16" t="s">
        <v>46</v>
      </c>
      <c r="B371" s="19"/>
      <c r="D371" s="20"/>
      <c r="E371" s="20"/>
      <c r="F371" s="20"/>
      <c r="G371" s="20"/>
      <c r="H371" s="20"/>
      <c r="I371" s="20"/>
      <c r="J371" s="19"/>
      <c r="L371" s="19"/>
      <c r="M371" s="15"/>
      <c r="N371" s="15"/>
      <c r="O371" s="19"/>
    </row>
    <row r="372" spans="1:15" hidden="1" x14ac:dyDescent="0.2">
      <c r="A372" s="16" t="s">
        <v>90</v>
      </c>
      <c r="B372" s="19"/>
      <c r="D372" s="20"/>
      <c r="E372" s="20"/>
      <c r="F372" s="20"/>
      <c r="G372" s="20"/>
      <c r="H372" s="20"/>
      <c r="I372" s="20"/>
      <c r="J372" s="19"/>
      <c r="L372" s="19"/>
      <c r="M372" s="15"/>
      <c r="N372" s="15"/>
      <c r="O372" s="19"/>
    </row>
    <row r="373" spans="1:15" hidden="1" x14ac:dyDescent="0.2">
      <c r="A373" s="16" t="s">
        <v>92</v>
      </c>
      <c r="B373" s="19"/>
      <c r="D373" s="20"/>
      <c r="E373" s="20"/>
      <c r="F373" s="20"/>
      <c r="G373" s="20"/>
      <c r="H373" s="20"/>
      <c r="I373" s="20"/>
      <c r="J373" s="19"/>
      <c r="L373" s="19"/>
      <c r="M373" s="15"/>
      <c r="N373" s="15"/>
      <c r="O373" s="19"/>
    </row>
    <row r="374" spans="1:15" hidden="1" x14ac:dyDescent="0.2">
      <c r="A374" s="16" t="s">
        <v>48</v>
      </c>
      <c r="B374" s="19"/>
      <c r="D374" s="20"/>
      <c r="E374" s="20"/>
      <c r="F374" s="20"/>
      <c r="G374" s="20"/>
      <c r="H374" s="20"/>
      <c r="I374" s="20"/>
      <c r="J374" s="19"/>
      <c r="L374" s="19"/>
      <c r="M374" s="15"/>
      <c r="N374" s="15"/>
      <c r="O374" s="19"/>
    </row>
    <row r="375" spans="1:15" hidden="1" x14ac:dyDescent="0.2">
      <c r="A375" s="16" t="s">
        <v>93</v>
      </c>
      <c r="B375" s="19"/>
      <c r="D375" s="20"/>
      <c r="E375" s="20"/>
      <c r="F375" s="20"/>
      <c r="G375" s="20"/>
      <c r="H375" s="20"/>
      <c r="I375" s="20"/>
      <c r="J375" s="19"/>
      <c r="L375" s="19"/>
      <c r="M375" s="15"/>
      <c r="N375" s="15"/>
      <c r="O375" s="19"/>
    </row>
    <row r="376" spans="1:15" hidden="1" x14ac:dyDescent="0.2">
      <c r="A376" s="16" t="s">
        <v>49</v>
      </c>
      <c r="B376" s="19"/>
      <c r="D376" s="20"/>
      <c r="E376" s="20"/>
      <c r="F376" s="20"/>
      <c r="G376" s="20"/>
      <c r="H376" s="20"/>
      <c r="I376" s="20"/>
      <c r="J376" s="19"/>
      <c r="L376" s="19"/>
      <c r="M376" s="15"/>
      <c r="N376" s="15"/>
      <c r="O376" s="19"/>
    </row>
    <row r="377" spans="1:15" hidden="1" x14ac:dyDescent="0.2">
      <c r="A377" s="16" t="s">
        <v>50</v>
      </c>
      <c r="B377" s="19"/>
      <c r="D377" s="20"/>
      <c r="E377" s="20"/>
      <c r="F377" s="20"/>
      <c r="G377" s="20"/>
      <c r="H377" s="20"/>
      <c r="I377" s="20"/>
      <c r="J377" s="19"/>
      <c r="L377" s="19"/>
      <c r="M377" s="15"/>
      <c r="N377" s="15"/>
      <c r="O377" s="19"/>
    </row>
    <row r="378" spans="1:15" hidden="1" x14ac:dyDescent="0.2">
      <c r="A378" s="16" t="s">
        <v>41</v>
      </c>
      <c r="B378" s="19"/>
      <c r="D378" s="20"/>
      <c r="E378" s="20"/>
      <c r="F378" s="20"/>
      <c r="G378" s="20"/>
      <c r="H378" s="20"/>
      <c r="I378" s="20"/>
      <c r="J378" s="19"/>
      <c r="L378" s="19"/>
      <c r="M378" s="15"/>
      <c r="N378" s="15"/>
      <c r="O378" s="19"/>
    </row>
    <row r="379" spans="1:15" x14ac:dyDescent="0.2">
      <c r="A379" s="16"/>
      <c r="B379" s="19"/>
      <c r="D379" s="20"/>
      <c r="E379" s="20"/>
      <c r="F379" s="20"/>
      <c r="G379" s="20"/>
      <c r="H379" s="20"/>
      <c r="I379" s="20"/>
      <c r="J379" s="19"/>
      <c r="L379" s="19"/>
      <c r="M379" s="15"/>
      <c r="N379" s="15"/>
      <c r="O379" s="19"/>
    </row>
    <row r="380" spans="1:15" ht="12" thickBo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2"/>
      <c r="K380" s="22"/>
      <c r="L380" s="22"/>
      <c r="M380" s="23"/>
      <c r="N380" s="23"/>
      <c r="O380" s="23"/>
    </row>
    <row r="381" spans="1:15" x14ac:dyDescent="0.2">
      <c r="B381" s="20"/>
      <c r="C381" s="20"/>
      <c r="D381" s="20"/>
      <c r="E381" s="20"/>
      <c r="F381" s="20"/>
      <c r="G381" s="20"/>
      <c r="H381" s="20"/>
      <c r="I381" s="20"/>
    </row>
    <row r="382" spans="1:15" x14ac:dyDescent="0.2">
      <c r="B382" s="33" t="s">
        <v>73</v>
      </c>
    </row>
    <row r="383" spans="1:15" x14ac:dyDescent="0.2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</row>
    <row r="384" spans="1:15" x14ac:dyDescent="0.2">
      <c r="B384" s="24" t="s">
        <v>59</v>
      </c>
      <c r="C384" s="24"/>
      <c r="D384" s="24"/>
      <c r="E384" s="24"/>
      <c r="F384" s="24"/>
      <c r="G384" s="24"/>
      <c r="H384" s="24"/>
      <c r="I384" s="24"/>
      <c r="J384" s="24"/>
      <c r="K384" s="24"/>
      <c r="L384" s="24"/>
    </row>
    <row r="385" spans="1:24" s="2" customFormat="1" x14ac:dyDescent="0.2">
      <c r="A385" s="1"/>
      <c r="B385" s="24" t="s">
        <v>88</v>
      </c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s="2" customFormat="1" x14ac:dyDescent="0.2">
      <c r="A386" s="1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s="2" customFormat="1" x14ac:dyDescent="0.2">
      <c r="A387" s="1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s="2" customFormat="1" x14ac:dyDescent="0.2">
      <c r="A388" s="1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s="2" customFormat="1" x14ac:dyDescent="0.2">
      <c r="A389" s="1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s="2" customFormat="1" x14ac:dyDescent="0.2">
      <c r="A390" s="1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s="2" customFormat="1" x14ac:dyDescent="0.2">
      <c r="A391" s="1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6"/>
      <c r="P391" s="1"/>
      <c r="Q391" s="1"/>
      <c r="R391" s="1"/>
      <c r="S391" s="1"/>
      <c r="T391" s="1"/>
      <c r="U391" s="1"/>
      <c r="V391" s="1"/>
      <c r="W391" s="1"/>
      <c r="X391" s="1"/>
    </row>
    <row r="392" spans="1:24" s="2" customFormat="1" x14ac:dyDescent="0.2">
      <c r="A392" s="1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P392" s="1"/>
      <c r="Q392" s="1"/>
      <c r="R392" s="1"/>
      <c r="S392" s="1"/>
      <c r="T392" s="1"/>
      <c r="U392" s="1"/>
      <c r="V392" s="1"/>
      <c r="W392" s="1"/>
      <c r="X392" s="1"/>
    </row>
    <row r="393" spans="1:24" s="2" customFormat="1" x14ac:dyDescent="0.2">
      <c r="A393" s="1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P393" s="1"/>
      <c r="Q393" s="1"/>
      <c r="R393" s="1"/>
      <c r="S393" s="1"/>
      <c r="T393" s="1"/>
      <c r="U393" s="1"/>
      <c r="V393" s="1"/>
      <c r="W393" s="1"/>
      <c r="X393" s="1"/>
    </row>
    <row r="394" spans="1:24" s="2" customFormat="1" x14ac:dyDescent="0.2">
      <c r="A394" s="1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P394" s="1"/>
      <c r="Q394" s="1"/>
      <c r="R394" s="1"/>
      <c r="S394" s="1"/>
      <c r="T394" s="1"/>
      <c r="U394" s="1"/>
      <c r="V394" s="1"/>
      <c r="W394" s="1"/>
      <c r="X394" s="1"/>
    </row>
    <row r="395" spans="1:24" s="2" customFormat="1" x14ac:dyDescent="0.2">
      <c r="A395" s="1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6"/>
      <c r="P395" s="1"/>
      <c r="Q395" s="1"/>
      <c r="R395" s="1"/>
      <c r="S395" s="1"/>
      <c r="T395" s="1"/>
      <c r="U395" s="1"/>
      <c r="V395" s="1"/>
      <c r="W395" s="1"/>
      <c r="X395" s="1"/>
    </row>
    <row r="396" spans="1:24" s="2" customFormat="1" x14ac:dyDescent="0.2">
      <c r="A396" s="1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P396" s="1"/>
      <c r="Q396" s="1"/>
      <c r="R396" s="1"/>
      <c r="S396" s="1"/>
      <c r="T396" s="1"/>
      <c r="U396" s="1"/>
      <c r="V396" s="1"/>
      <c r="W396" s="1"/>
      <c r="X396" s="1"/>
    </row>
    <row r="397" spans="1:24" s="2" customFormat="1" x14ac:dyDescent="0.2">
      <c r="A397" s="1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6"/>
      <c r="P397" s="1"/>
      <c r="Q397" s="1"/>
      <c r="R397" s="1"/>
      <c r="S397" s="1"/>
      <c r="T397" s="1"/>
      <c r="U397" s="1"/>
      <c r="V397" s="1"/>
      <c r="W397" s="1"/>
      <c r="X397" s="1"/>
    </row>
    <row r="398" spans="1:24" x14ac:dyDescent="0.2"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</row>
    <row r="399" spans="1:24" x14ac:dyDescent="0.2">
      <c r="B399" s="25"/>
      <c r="C399" s="26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6"/>
    </row>
    <row r="400" spans="1:24" x14ac:dyDescent="0.2"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</row>
    <row r="401" spans="2:14" x14ac:dyDescent="0.2"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</row>
    <row r="402" spans="2:14" x14ac:dyDescent="0.2"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</row>
    <row r="403" spans="2:14" x14ac:dyDescent="0.2">
      <c r="M403" s="1"/>
      <c r="N403" s="1"/>
    </row>
    <row r="404" spans="2:14" x14ac:dyDescent="0.2">
      <c r="M404" s="1"/>
      <c r="N404" s="1"/>
    </row>
    <row r="405" spans="2:14" x14ac:dyDescent="0.2">
      <c r="M405" s="1"/>
      <c r="N405" s="1"/>
    </row>
    <row r="406" spans="2:14" x14ac:dyDescent="0.2">
      <c r="M406" s="1"/>
      <c r="N406" s="1"/>
    </row>
    <row r="407" spans="2:14" x14ac:dyDescent="0.2">
      <c r="M407" s="1"/>
      <c r="N407" s="1"/>
    </row>
    <row r="408" spans="2:14" x14ac:dyDescent="0.2">
      <c r="M408" s="1"/>
      <c r="N408" s="1"/>
    </row>
    <row r="409" spans="2:14" x14ac:dyDescent="0.2">
      <c r="M409" s="1"/>
      <c r="N409" s="1"/>
    </row>
    <row r="410" spans="2:14" x14ac:dyDescent="0.2">
      <c r="M410" s="1"/>
      <c r="N410" s="1"/>
    </row>
    <row r="411" spans="2:14" x14ac:dyDescent="0.2">
      <c r="M411" s="1"/>
      <c r="N411" s="1"/>
    </row>
    <row r="412" spans="2:14" x14ac:dyDescent="0.2">
      <c r="M412" s="1"/>
      <c r="N412" s="1"/>
    </row>
    <row r="413" spans="2:14" x14ac:dyDescent="0.2">
      <c r="M413" s="1"/>
      <c r="N413" s="1"/>
    </row>
    <row r="414" spans="2:14" x14ac:dyDescent="0.2">
      <c r="M414" s="1"/>
      <c r="N414" s="1"/>
    </row>
    <row r="415" spans="2:14" x14ac:dyDescent="0.2">
      <c r="M415" s="1"/>
      <c r="N415" s="1"/>
    </row>
    <row r="416" spans="2:14" x14ac:dyDescent="0.2">
      <c r="M416" s="1"/>
      <c r="N416" s="1"/>
    </row>
    <row r="417" s="1" customFormat="1" x14ac:dyDescent="0.2"/>
  </sheetData>
  <mergeCells count="2">
    <mergeCell ref="A2:L2"/>
    <mergeCell ref="A3:L3"/>
  </mergeCells>
  <phoneticPr fontId="14" type="noConversion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Longe'au</dc:creator>
  <cp:lastModifiedBy>Sharon M. Metirwi</cp:lastModifiedBy>
  <dcterms:created xsi:type="dcterms:W3CDTF">2022-06-08T22:27:38Z</dcterms:created>
  <dcterms:modified xsi:type="dcterms:W3CDTF">2026-05-07T23:08:34Z</dcterms:modified>
</cp:coreProperties>
</file>