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r01\ERS$\REAL SECTOR\15 Report Tables &amp; AR Graphs\Website Upload\"/>
    </mc:Choice>
  </mc:AlternateContent>
  <bookViews>
    <workbookView xWindow="0" yWindow="0" windowWidth="20490" windowHeight="8205"/>
  </bookViews>
  <sheets>
    <sheet name="GD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A">#REF!</definedName>
    <definedName name="\B">[1]Macro!$B$6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W">#REF!</definedName>
    <definedName name="___lo2" hidden="1">{"Main Economic Indicators",#N/A,FALSE,"C"}</definedName>
    <definedName name="___loi3" hidden="1">{"Main Economic Indicators",#N/A,FALSE,"C"}</definedName>
    <definedName name="__10FA_L">#REF!</definedName>
    <definedName name="__11GAZ_LIABS">#REF!</definedName>
    <definedName name="__123Graph_A" hidden="1">[3]E!#REF!</definedName>
    <definedName name="__123Graph_AADVANCE" hidden="1">#REF!</definedName>
    <definedName name="__123Graph_AChart1" hidden="1">'[4]2'!#REF!</definedName>
    <definedName name="__123Graph_AChart2" hidden="1">'[4]2'!#REF!</definedName>
    <definedName name="__123Graph_AChart3" hidden="1">'[4]2'!#REF!</definedName>
    <definedName name="__123Graph_AChart4" hidden="1">'[5]BOZ-NDF-OLD'!$B$58:$B$108</definedName>
    <definedName name="__123Graph_AChart5" hidden="1">'[5]BOZ-NDF-OLD'!$B$58:$B$108</definedName>
    <definedName name="__123Graph_AChart6" hidden="1">'[5]BOZ-NDF-OLD'!$B$58:$B$108</definedName>
    <definedName name="__123Graph_AChart7" hidden="1">'[5]BOZ-NDF-OLD'!$B$58:$B$108</definedName>
    <definedName name="__123Graph_AChart8" hidden="1">'[5]BOZ-NDF-OLD'!$B$58:$B$108</definedName>
    <definedName name="__123Graph_ACurrent" hidden="1">'[4]2'!#REF!</definedName>
    <definedName name="__123Graph_ACURRISS" hidden="1">'[6]CBH old'!#REF!</definedName>
    <definedName name="__123Graph_AEXCH" hidden="1">'[6]CBH old'!#REF!</definedName>
    <definedName name="__123Graph_AGRAPH1" hidden="1">[7]M!#REF!</definedName>
    <definedName name="__123Graph_AGRAPH2" hidden="1">[7]M!#REF!</definedName>
    <definedName name="__123Graph_AGRAPH3" hidden="1">[7]M!#REF!</definedName>
    <definedName name="__123Graph_AIBRD_LEND" hidden="1">[8]WB!$Q$13:$AK$13</definedName>
    <definedName name="__123Graph_AMINFEX" hidden="1">'[9]8'!#REF!</definedName>
    <definedName name="__123Graph_APIPELINE" hidden="1">[8]BoP!$U$359:$AQ$359</definedName>
    <definedName name="__123Graph_ARATE" hidden="1">'[9]8'!#REF!</definedName>
    <definedName name="__123Graph_AREER" hidden="1">[8]ER!#REF!</definedName>
    <definedName name="__123Graph_AWEEKLY" hidden="1">#REF!</definedName>
    <definedName name="__123Graph_B" hidden="1">[3]E!#REF!</definedName>
    <definedName name="__123Graph_BChart1" hidden="1">'[4]2'!#REF!</definedName>
    <definedName name="__123Graph_BChart2" hidden="1">'[4]2'!#REF!</definedName>
    <definedName name="__123Graph_BChart3" hidden="1">'[4]2'!#REF!</definedName>
    <definedName name="__123Graph_BCurrent" hidden="1">'[4]2'!#REF!</definedName>
    <definedName name="__123Graph_BEXCH" hidden="1">'[6]CBH old'!#REF!</definedName>
    <definedName name="__123Graph_BGDP" hidden="1">'[10]Quarterly Program'!#REF!</definedName>
    <definedName name="__123Graph_BIBRD_LEND" hidden="1">[8]WB!$Q$61:$AK$61</definedName>
    <definedName name="__123Graph_BMONEY" hidden="1">'[10]Quarterly Program'!#REF!</definedName>
    <definedName name="__123Graph_BPIPELINE" hidden="1">[8]BoP!$U$358:$AQ$358</definedName>
    <definedName name="__123Graph_BREER" hidden="1">[8]ER!#REF!</definedName>
    <definedName name="__123Graph_C" hidden="1">[3]E!#REF!</definedName>
    <definedName name="__123Graph_CChart1" hidden="1">'[4]2'!#REF!</definedName>
    <definedName name="__123Graph_CChart2" hidden="1">'[4]2'!#REF!</definedName>
    <definedName name="__123Graph_CChart3" hidden="1">'[4]2'!#REF!</definedName>
    <definedName name="__123Graph_CCurrent" hidden="1">'[4]2'!#REF!</definedName>
    <definedName name="__123Graph_CREER" hidden="1">[8]ER!#REF!</definedName>
    <definedName name="__123Graph_D" hidden="1">[3]E!#REF!</definedName>
    <definedName name="__123Graph_DChart1" hidden="1">'[4]2'!#REF!</definedName>
    <definedName name="__123Graph_DChart2" hidden="1">'[4]2'!#REF!</definedName>
    <definedName name="__123Graph_DChart3" hidden="1">'[4]2'!#REF!</definedName>
    <definedName name="__123Graph_DCurrent" hidden="1">'[4]2'!#REF!</definedName>
    <definedName name="__123Graph_DEXCH" hidden="1">'[6]CBH old'!#REF!</definedName>
    <definedName name="__123Graph_E" hidden="1">[3]E!#REF!</definedName>
    <definedName name="__123Graph_EChart1" hidden="1">'[4]2'!#REF!</definedName>
    <definedName name="__123Graph_EChart2" hidden="1">'[4]2'!#REF!</definedName>
    <definedName name="__123Graph_EChart3" hidden="1">'[4]2'!#REF!</definedName>
    <definedName name="__123Graph_ECurrent" hidden="1">'[4]2'!#REF!</definedName>
    <definedName name="__123Graph_EEXCH" hidden="1">'[6]CBH old'!#REF!</definedName>
    <definedName name="__123Graph_F" hidden="1">[11]SEI!#REF!</definedName>
    <definedName name="__123Graph_FChart1" hidden="1">'[4]2'!#REF!</definedName>
    <definedName name="__123Graph_FChart2" hidden="1">'[4]2'!#REF!</definedName>
    <definedName name="__123Graph_FChart3" hidden="1">'[4]2'!#REF!</definedName>
    <definedName name="__123Graph_FCurrent" hidden="1">'[4]2'!#REF!</definedName>
    <definedName name="__123Graph_X" hidden="1">[3]E!#REF!</definedName>
    <definedName name="__123Graph_XChart1" hidden="1">'[12]Summary BOP'!#REF!</definedName>
    <definedName name="__123Graph_XChart2" hidden="1">'[5]BOZ-NDF-OLD'!$B$58:$B$108</definedName>
    <definedName name="__123Graph_XChart3" hidden="1">'[5]BOZ-NDF-OLD'!$B$58:$B$108</definedName>
    <definedName name="__123Graph_XChart4" hidden="1">'[5]BOZ-NDF-OLD'!$B$58:$B$108</definedName>
    <definedName name="__123Graph_XChart5" hidden="1">'[5]BOZ-NDF-OLD'!$B$58:$B$108</definedName>
    <definedName name="__123Graph_XChart6" hidden="1">'[5]BOZ-NDF-OLD'!$B$58:$B$108</definedName>
    <definedName name="__123Graph_XChart7" hidden="1">'[5]BOZ-NDF-OLD'!$B$58:$B$108</definedName>
    <definedName name="__123Graph_XChart8" hidden="1">'[5]BOZ-NDF-OLD'!$B$58:$B$108</definedName>
    <definedName name="__123Graph_XCURRENCY" hidden="1">'[9]8'!#REF!</definedName>
    <definedName name="__123Graph_XCurrent" hidden="1">[13]CPIINDEX!$B$263:$B$310</definedName>
    <definedName name="__123Graph_XIBRD_LEND" hidden="1">[8]WB!$Q$9:$AK$9</definedName>
    <definedName name="__12INT_RESERVES">#REF!</definedName>
    <definedName name="__1r">#REF!</definedName>
    <definedName name="__2Macros_Import_.qbop">[14]!'[Macros Import].qbop'</definedName>
    <definedName name="__3__123Graph_ACPI_ER_LOG" hidden="1">[15]ER!#REF!</definedName>
    <definedName name="__4__123Graph_BCPI_ER_LOG" hidden="1">[15]ER!#REF!</definedName>
    <definedName name="__5__123Graph_BIBA_IBRD" hidden="1">[15]WB!#REF!</definedName>
    <definedName name="__6B.2_B.3">#REF!</definedName>
    <definedName name="__7B.4___5">#REF!</definedName>
    <definedName name="__8CONSOL_B2">#REF!</definedName>
    <definedName name="__9CONSOL_DEPOSITS">'[16]A 11'!#REF!</definedName>
    <definedName name="__BOP2">[17]BoP!#REF!</definedName>
    <definedName name="__END94">#REF!</definedName>
    <definedName name="__lo2" hidden="1">{"Main Economic Indicators",#N/A,FALSE,"C"}</definedName>
    <definedName name="__loi3" hidden="1">{"Main Economic Indicators",#N/A,FALSE,"C"}</definedName>
    <definedName name="__RES2">[17]RES!#REF!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_123Graph_AChart_1A" hidden="1">[13]CPIINDEX!$O$263:$O$310</definedName>
    <definedName name="_10___123Graph_XChart_3A" hidden="1">[13]CPIINDEX!$B$203:$B$310</definedName>
    <definedName name="_10FA_L">#REF!</definedName>
    <definedName name="_11___123Graph_XChart_4A" hidden="1">[13]CPIINDEX!$B$239:$B$298</definedName>
    <definedName name="_11__123Graph_BIBA_IBRD" hidden="1">[8]WB!#REF!</definedName>
    <definedName name="_11GAZ_LIABS">#REF!</definedName>
    <definedName name="_12__123Graph_AChart_2A" hidden="1">[18]CPIINDEX!$K$203:$K$304</definedName>
    <definedName name="_123graph_b" hidden="1">[19]A!#REF!</definedName>
    <definedName name="_12INT_RESERVES">#REF!</definedName>
    <definedName name="_12no" hidden="1">'[20]Dep fonct'!#REF!</definedName>
    <definedName name="_13__123Graph_BWB_ADJ_PRJ" hidden="1">[8]WB!$Q$257:$AK$257</definedName>
    <definedName name="_15__123Graph_XREALEX_WAGE" hidden="1">[21]PRIVATE!#REF!</definedName>
    <definedName name="_16__123Graph_AChart_3A" hidden="1">[18]CPIINDEX!$O$203:$O$304</definedName>
    <definedName name="_1r">#REF!</definedName>
    <definedName name="_2___123Graph_AChart_2A" hidden="1">[13]CPIINDEX!$K$203:$K$304</definedName>
    <definedName name="_20__123Graph_AChart_4A" hidden="1">[18]CPIINDEX!$O$239:$O$298</definedName>
    <definedName name="_21__123Graph_ACHART_8" hidden="1">#REF!</definedName>
    <definedName name="_27__123Graph_ACPI_ER_LOG" hidden="1">[15]ER!#REF!</definedName>
    <definedName name="_28__123Graph_AGROWTH_CPI" hidden="1">[22]Data!#REF!</definedName>
    <definedName name="_29__123Graph_ANDA_2" hidden="1">[23]A!#REF!</definedName>
    <definedName name="_2Macros_Import_.qbop">[24]!'[Macros Import].qbop'</definedName>
    <definedName name="_3___123Graph_AChart_3A" hidden="1">[13]CPIINDEX!$O$203:$O$304</definedName>
    <definedName name="_3__123Graph_ACHART_1" hidden="1">[25]A!$C$31:$AJ$31</definedName>
    <definedName name="_3__123Graph_ACPI_ER_LOG" hidden="1">[8]ER!#REF!</definedName>
    <definedName name="_30__123Graph_ANDA_NIR" hidden="1">[23]A!#REF!</definedName>
    <definedName name="_31__123Graph_BCHART_1" hidden="1">[25]A!$C$28:$AJ$28</definedName>
    <definedName name="_35__123Graph_BChart_1A" hidden="1">[18]CPIINDEX!$S$263:$S$310</definedName>
    <definedName name="_36__123Graph_BCHART_2" hidden="1">[25]A!$C$36:$AJ$36</definedName>
    <definedName name="_4___123Graph_AChart_4A" hidden="1">[13]CPIINDEX!$O$239:$O$298</definedName>
    <definedName name="_4__123Graph_BCPI_ER_LOG" hidden="1">[15]ER!#REF!</definedName>
    <definedName name="_40__123Graph_BChart_3A" hidden="1">[18]CPIINDEX!#REF!</definedName>
    <definedName name="_44__123Graph_BChart_4A" hidden="1">[18]CPIINDEX!#REF!</definedName>
    <definedName name="_45__123Graph_BCHART_8" hidden="1">#REF!</definedName>
    <definedName name="_5___123Graph_BChart_1A" hidden="1">[13]CPIINDEX!$S$263:$S$310</definedName>
    <definedName name="_5__123Graph_AIBA_IBRD" hidden="1">[8]WB!$Q$62:$AK$62</definedName>
    <definedName name="_5__123Graph_BIBA_IBRD" hidden="1">[15]WB!#REF!</definedName>
    <definedName name="_51__123Graph_BCPI_ER_LOG" hidden="1">[15]ER!#REF!</definedName>
    <definedName name="_57__123Graph_BIBA_IBRD" hidden="1">[15]WB!#REF!</definedName>
    <definedName name="_58__123Graph_CCHART_1" hidden="1">[25]A!$C$24:$AJ$24</definedName>
    <definedName name="_59__123Graph_CCHART_2" hidden="1">[25]A!$C$38:$AJ$38</definedName>
    <definedName name="_6___123Graph_BChart_3A" hidden="1">[13]CPIINDEX!#REF!</definedName>
    <definedName name="_60__123Graph_CCHART_8" hidden="1">#REF!</definedName>
    <definedName name="_61__123Graph_DCHART_8" hidden="1">#REF!</definedName>
    <definedName name="_62__123Graph_DGROWTH_CPI" hidden="1">[22]Data!#REF!</definedName>
    <definedName name="_63__123Graph_DNDA_NIR" hidden="1">[23]A!#REF!</definedName>
    <definedName name="_64__123Graph_XCHART_1" hidden="1">[25]A!$C$5:$AJ$5</definedName>
    <definedName name="_68__123Graph_XChart_1A" hidden="1">[18]CPIINDEX!$B$263:$B$310</definedName>
    <definedName name="_69__123Graph_XCHART_2" hidden="1">[25]A!$C$39:$AJ$39</definedName>
    <definedName name="_6B.2_B.3">#REF!</definedName>
    <definedName name="_7___123Graph_BChart_4A" hidden="1">[13]CPIINDEX!#REF!</definedName>
    <definedName name="_7__123Graph_AChart_1A" hidden="1">[18]CPIINDEX!$O$263:$O$310</definedName>
    <definedName name="_7__123Graph_AWB_ADJ_PRJ" hidden="1">[8]WB!$Q$255:$AK$255</definedName>
    <definedName name="_73__123Graph_XChart_2A" hidden="1">[18]CPIINDEX!$B$203:$B$310</definedName>
    <definedName name="_77__123Graph_XChart_3A" hidden="1">[18]CPIINDEX!$B$203:$B$310</definedName>
    <definedName name="_7B.4___5">#REF!</definedName>
    <definedName name="_8___123Graph_XChart_1A" hidden="1">[13]CPIINDEX!$B$263:$B$310</definedName>
    <definedName name="_8__123Graph_ACHART_2" hidden="1">[25]A!$C$31:$AJ$31</definedName>
    <definedName name="_81__123Graph_XChart_4A" hidden="1">[18]CPIINDEX!$B$239:$B$298</definedName>
    <definedName name="_82__123Graph_XCHART_8" hidden="1">#REF!</definedName>
    <definedName name="_83__123Graph_XNDA_2" hidden="1">[23]A!#REF!</definedName>
    <definedName name="_84__123Graph_XNDA_NIR" hidden="1">[23]A!#REF!</definedName>
    <definedName name="_8CONSOL_B2">#REF!</definedName>
    <definedName name="_9___123Graph_XChart_2A" hidden="1">[13]CPIINDEX!$B$203:$B$310</definedName>
    <definedName name="_9__123Graph_BCPI_ER_LOG" hidden="1">[8]ER!#REF!</definedName>
    <definedName name="_90__123Graph_XREALEX_WAGE" hidden="1">[26]PRIVATE!#REF!</definedName>
    <definedName name="_9CONSOL_DEPOSITS">'[27]A 11'!#REF!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OP2">[28]BoP!#REF!</definedName>
    <definedName name="_Dist_Bin" hidden="1">#REF!</definedName>
    <definedName name="_Dist_Values" hidden="1">#REF!</definedName>
    <definedName name="_END94">#REF!</definedName>
    <definedName name="_Fill" hidden="1">#REF!</definedName>
    <definedName name="_Fill1" hidden="1">#REF!</definedName>
    <definedName name="_Filler" hidden="1">[29]A!$A$43:$A$598</definedName>
    <definedName name="_filterd" hidden="1">[30]C!$P$428:$T$428</definedName>
    <definedName name="_xlnm._FilterDatabase" hidden="1">[31]C!$P$428:$T$428</definedName>
    <definedName name="_Key1" hidden="1">#REF!</definedName>
    <definedName name="_Key2" hidden="1">[32]Contents!#REF!</definedName>
    <definedName name="_lo2" hidden="1">{"Main Economic Indicators",#N/A,FALSE,"C"}</definedName>
    <definedName name="_loi3" hidden="1">{"Main Economic Indicators",#N/A,FALSE,"C"}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2">[28]RES!#REF!</definedName>
    <definedName name="_Sort" hidden="1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le1_In1" hidden="1">'[1]Data - Summary'!#REF!</definedName>
    <definedName name="_Table1_Out" hidden="1">'[1]Data - Summary'!$C$125:$O$125</definedName>
    <definedName name="_Table10_" hidden="1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A">#REF!</definedName>
    <definedName name="aaaa" hidden="1">{"Main Economic Indicators",#N/A,FALSE,"C"}</definedName>
    <definedName name="aaaaaaa" hidden="1">{"Main Economic Indicators",#N/A,FALSE,"C"}</definedName>
    <definedName name="aad" hidden="1">{"Main Economic Indicators",#N/A,FALSE,"C"}</definedName>
    <definedName name="aas" hidden="1">{"Main Economic Indicators",#N/A,FALSE,"C"}</definedName>
    <definedName name="aax" hidden="1">{"Main Economic Indicators",#N/A,FALSE,"C"}</definedName>
    <definedName name="ab.dr" hidden="1">{"Main Economic Indicators",#N/A,FALSE,"C"}</definedName>
    <definedName name="ACTIVATE">#REF!</definedName>
    <definedName name="ACwvu.PLA1." hidden="1">'[33]COP FED'!#REF!</definedName>
    <definedName name="ACwvu.PLA2." hidden="1">'[33]COP FED'!$A$1:$N$49</definedName>
    <definedName name="ACwvu.Print." hidden="1">[34]Med!#REF!</definedName>
    <definedName name="ACwvu.snh." hidden="1">#REF!</definedName>
    <definedName name="adssdd" hidden="1">{"Main Economic Indicators",#N/A,FALSE,"C"}</definedName>
    <definedName name="ALL">'[2]Imp:DSA output'!$C$9:$R$464</definedName>
    <definedName name="anscount" hidden="1">1</definedName>
    <definedName name="asd" hidden="1">{"Main Economic Indicators",#N/A,FALSE,"C"}</definedName>
    <definedName name="atrade">[14]!atrade</definedName>
    <definedName name="Batumi_debt">#REF!</definedName>
    <definedName name="bb" hidden="1">{"Riqfin97",#N/A,FALSE,"Tran";"Riqfinpro",#N/A,FALSE,"Tran"}</definedName>
    <definedName name="bbb" hidden="1">{"Riqfin97",#N/A,FALSE,"Tran";"Riqfinpro",#N/A,FALSE,"Tran"}</definedName>
    <definedName name="bbbbbbg" hidden="1">{"Main Economic Indicators",#N/A,FALSE,"C"}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LPH1" hidden="1">#REF!</definedName>
    <definedName name="BLPH10" hidden="1">#REF!</definedName>
    <definedName name="BLPH100" hidden="1">[35]SpotExchangeRates!#REF!</definedName>
    <definedName name="BLPH101" hidden="1">[35]SpotExchangeRates!#REF!</definedName>
    <definedName name="BLPH102" hidden="1">[35]SpotExchangeRates!#REF!</definedName>
    <definedName name="BLPH103" hidden="1">[35]SpotExchangeRates!#REF!</definedName>
    <definedName name="BLPH104" hidden="1">[35]SpotExchangeRates!#REF!</definedName>
    <definedName name="BLPH105" hidden="1">[35]SpotExchangeRates!#REF!</definedName>
    <definedName name="BLPH106" hidden="1">[35]SpotExchangeRates!#REF!</definedName>
    <definedName name="BLPH107" hidden="1">[35]SpotExchangeRates!#REF!</definedName>
    <definedName name="BLPH108" hidden="1">[35]SpotExchangeRates!#REF!</definedName>
    <definedName name="BLPH109" hidden="1">[35]SpotExchangeRates!#REF!</definedName>
    <definedName name="BLPH11" hidden="1">#REF!</definedName>
    <definedName name="BLPH110" hidden="1">[35]SpotExchangeRates!#REF!</definedName>
    <definedName name="BLPH111" hidden="1">[35]SpotExchangeRates!#REF!</definedName>
    <definedName name="BLPH112" hidden="1">[35]SpotExchangeRates!#REF!</definedName>
    <definedName name="BLPH113" hidden="1">[35]SpotExchangeRates!#REF!</definedName>
    <definedName name="BLPH114" hidden="1">[35]SpotExchangeRates!#REF!</definedName>
    <definedName name="BLPH115" hidden="1">[35]SpotExchangeRates!#REF!</definedName>
    <definedName name="BLPH116" hidden="1">[35]SpotExchangeRates!#REF!</definedName>
    <definedName name="BLPH117" hidden="1">[35]SpotExchangeRates!#REF!</definedName>
    <definedName name="BLPH118" hidden="1">[35]SpotExchangeRates!#REF!</definedName>
    <definedName name="BLPH119" hidden="1">[35]SpotExchangeRates!#REF!</definedName>
    <definedName name="BLPH12" hidden="1">#REF!</definedName>
    <definedName name="BLPH120" hidden="1">[35]SpotExchangeRates!#REF!</definedName>
    <definedName name="BLPH121" hidden="1">[35]SpotExchangeRates!#REF!</definedName>
    <definedName name="BLPH122" hidden="1">[35]SpotExchangeRates!#REF!</definedName>
    <definedName name="BLPH123" hidden="1">[35]SpotExchangeRates!#REF!</definedName>
    <definedName name="BLPH124" hidden="1">[35]SpotExchangeRates!#REF!</definedName>
    <definedName name="BLPH125" hidden="1">[35]SpotExchangeRates!#REF!</definedName>
    <definedName name="BLPH126" hidden="1">[35]SpotExchangeRates!#REF!</definedName>
    <definedName name="BLPH127" hidden="1">[35]SpotExchangeRates!#REF!</definedName>
    <definedName name="BLPH128" hidden="1">[35]SpotExchangeRates!#REF!</definedName>
    <definedName name="BLPH129" hidden="1">[35]SpotExchangeRates!#REF!</definedName>
    <definedName name="BLPH13" hidden="1">#REF!</definedName>
    <definedName name="BLPH130" hidden="1">[35]SpotExchangeRates!#REF!</definedName>
    <definedName name="BLPH131" hidden="1">[35]SpotExchangeRates!#REF!</definedName>
    <definedName name="BLPH132" hidden="1">[35]SpotExchangeRates!#REF!</definedName>
    <definedName name="BLPH133" hidden="1">[35]SpotExchangeRates!#REF!</definedName>
    <definedName name="BLPH134" hidden="1">[35]SpotExchangeRates!#REF!</definedName>
    <definedName name="BLPH135" hidden="1">[35]SpotExchangeRates!#REF!</definedName>
    <definedName name="BLPH136" hidden="1">[35]SpotExchangeRates!#REF!</definedName>
    <definedName name="BLPH137" hidden="1">[35]SpotExchangeRates!#REF!</definedName>
    <definedName name="BLPH138" hidden="1">[35]SpotExchangeRates!#REF!</definedName>
    <definedName name="BLPH139" hidden="1">[35]SpotExchangeRates!#REF!</definedName>
    <definedName name="BLPH14" hidden="1">#REF!</definedName>
    <definedName name="BLPH140" hidden="1">[35]SpotExchangeRates!#REF!</definedName>
    <definedName name="BLPH141" hidden="1">[35]SpotExchangeRates!#REF!</definedName>
    <definedName name="BLPH142" hidden="1">[35]SpotExchangeRates!#REF!</definedName>
    <definedName name="BLPH143" hidden="1">[35]SpotExchangeRates!#REF!</definedName>
    <definedName name="BLPH144" hidden="1">[35]SpotExchangeRates!#REF!</definedName>
    <definedName name="BLPH145" hidden="1">[35]SpotExchangeRates!#REF!</definedName>
    <definedName name="BLPH146" hidden="1">[35]SpotExchangeRates!#REF!</definedName>
    <definedName name="BLPH147" hidden="1">[35]SpotExchangeRates!#REF!</definedName>
    <definedName name="BLPH148" hidden="1">[35]SpotExchangeRates!#REF!</definedName>
    <definedName name="BLPH149" hidden="1">[35]SpotExchangeRates!#REF!</definedName>
    <definedName name="BLPH15" hidden="1">[35]SpotExchangeRates!#REF!</definedName>
    <definedName name="BLPH150" hidden="1">[35]SpotExchangeRates!#REF!</definedName>
    <definedName name="BLPH151" hidden="1">[35]SpotExchangeRates!#REF!</definedName>
    <definedName name="BLPH152" hidden="1">[35]SpotExchangeRates!#REF!</definedName>
    <definedName name="BLPH153" hidden="1">[35]SpotExchangeRates!#REF!</definedName>
    <definedName name="BLPH154" hidden="1">[35]SpotExchangeRates!#REF!</definedName>
    <definedName name="BLPH155" hidden="1">[35]SpotExchangeRates!#REF!</definedName>
    <definedName name="BLPH156" hidden="1">[35]SpotExchangeRates!#REF!</definedName>
    <definedName name="BLPH157" hidden="1">[35]SpotExchangeRates!#REF!</definedName>
    <definedName name="BLPH158" hidden="1">[35]SpotExchangeRates!#REF!</definedName>
    <definedName name="BLPH159" hidden="1">[35]SpotExchangeRates!#REF!</definedName>
    <definedName name="BLPH16" hidden="1">[35]SpotExchangeRates!#REF!</definedName>
    <definedName name="BLPH160" hidden="1">[35]SpotExchangeRates!#REF!</definedName>
    <definedName name="BLPH161" hidden="1">[35]SpotExchangeRates!#REF!</definedName>
    <definedName name="BLPH162" hidden="1">[35]SpotExchangeRates!#REF!</definedName>
    <definedName name="BLPH163" hidden="1">[35]SpotExchangeRates!#REF!</definedName>
    <definedName name="BLPH164" hidden="1">[35]StockMarketIndices!#REF!</definedName>
    <definedName name="BLPH165" hidden="1">[35]StockMarketIndices!#REF!</definedName>
    <definedName name="BLPH166" hidden="1">[35]StockMarketIndices!$J$7</definedName>
    <definedName name="BLPH167" hidden="1">[35]StockMarketIndices!$I$7</definedName>
    <definedName name="BLPH168" hidden="1">[35]StockMarketIndices!$H$7</definedName>
    <definedName name="BLPH169" hidden="1">[35]StockMarketIndices!#REF!</definedName>
    <definedName name="BLPH17" hidden="1">[35]SpotExchangeRates!#REF!</definedName>
    <definedName name="BLPH170" hidden="1">[35]StockMarketIndices!#REF!</definedName>
    <definedName name="BLPH171" hidden="1">[35]StockMarketIndices!$G$7</definedName>
    <definedName name="BLPH172" hidden="1">[35]StockMarketIndices!$F$7</definedName>
    <definedName name="BLPH173" hidden="1">[35]StockMarketIndices!#REF!</definedName>
    <definedName name="BLPH174" hidden="1">[35]StockMarketIndices!$E$7</definedName>
    <definedName name="BLPH175" hidden="1">[35]StockMarketIndices!#REF!</definedName>
    <definedName name="BLPH176" hidden="1">[35]StockMarketIndices!$D$7</definedName>
    <definedName name="BLPH177" hidden="1">[35]StockMarketIndices!$B$7</definedName>
    <definedName name="BLPH18" hidden="1">[35]SpotExchangeRates!#REF!</definedName>
    <definedName name="BLPH19" hidden="1">[35]SpotExchangeRates!#REF!</definedName>
    <definedName name="BLPH2" hidden="1">#REF!</definedName>
    <definedName name="BLPH20" hidden="1">[35]SpotExchangeRates!#REF!</definedName>
    <definedName name="BLPH20023" hidden="1">#REF!</definedName>
    <definedName name="BLPH21" hidden="1">[35]SpotExchangeRates!#REF!</definedName>
    <definedName name="BLPH22" hidden="1">[35]SpotExchangeRates!#REF!</definedName>
    <definedName name="BLPH23" hidden="1">[35]SpotExchangeRates!#REF!</definedName>
    <definedName name="BLPH24" hidden="1">[35]SpotExchangeRates!#REF!</definedName>
    <definedName name="BLPH25" hidden="1">[35]SpotExchangeRates!#REF!</definedName>
    <definedName name="BLPH26" hidden="1">[35]SpotExchangeRates!#REF!</definedName>
    <definedName name="BLPH27" hidden="1">[35]SpotExchangeRates!#REF!</definedName>
    <definedName name="BLPH28" hidden="1">[35]SpotExchangeRates!#REF!</definedName>
    <definedName name="BLPH29" hidden="1">[35]SpotExchangeRates!#REF!</definedName>
    <definedName name="BLPH3" hidden="1">#REF!</definedName>
    <definedName name="BLPH30" hidden="1">[35]SpotExchangeRates!#REF!</definedName>
    <definedName name="BLPH31" hidden="1">[35]SpotExchangeRates!#REF!</definedName>
    <definedName name="BLPH32" hidden="1">[35]SpotExchangeRates!#REF!</definedName>
    <definedName name="BLPH33" hidden="1">[35]SpotExchangeRates!#REF!</definedName>
    <definedName name="BLPH34" hidden="1">[35]SpotExchangeRates!#REF!</definedName>
    <definedName name="BLPH35" hidden="1">[35]SpotExchangeRates!#REF!</definedName>
    <definedName name="BLPH36" hidden="1">[35]SpotExchangeRates!#REF!</definedName>
    <definedName name="BLPH37" hidden="1">[35]SpotExchangeRates!#REF!</definedName>
    <definedName name="BLPH38" hidden="1">[35]SpotExchangeRates!#REF!</definedName>
    <definedName name="BLPH39" hidden="1">[35]SpotExchangeRates!#REF!</definedName>
    <definedName name="BLPH4" hidden="1">#REF!</definedName>
    <definedName name="BLPH40" hidden="1">[35]SpotExchangeRates!#REF!</definedName>
    <definedName name="BLPH4000002" hidden="1">[36]embi_day!#REF!</definedName>
    <definedName name="BLPH4000003" hidden="1">[36]embi_day!#REF!</definedName>
    <definedName name="BLPH4000004" hidden="1">[36]embi_day!#REF!</definedName>
    <definedName name="BLPH4000005" hidden="1">[36]embi_day!#REF!</definedName>
    <definedName name="BLPH4000006" hidden="1">[36]embi_day!#REF!</definedName>
    <definedName name="BLPH4000007" hidden="1">[36]embi_day!#REF!</definedName>
    <definedName name="BLPH4000008" hidden="1">[36]embi_day!#REF!</definedName>
    <definedName name="BLPH4000009" hidden="1">[36]embi_day!#REF!</definedName>
    <definedName name="BLPH4000011" hidden="1">[36]embi_day!#REF!</definedName>
    <definedName name="BLPH4000012" hidden="1">[36]embi_day!#REF!</definedName>
    <definedName name="BLPH4000014" hidden="1">[36]embi_day!#REF!</definedName>
    <definedName name="BLPH4000015" hidden="1">[36]embi_day!#REF!</definedName>
    <definedName name="BLPH41" hidden="1">[35]SpotExchangeRates!#REF!</definedName>
    <definedName name="BLPH42" hidden="1">[35]SpotExchangeRates!#REF!</definedName>
    <definedName name="BLPH43" hidden="1">[35]SpotExchangeRates!#REF!</definedName>
    <definedName name="BLPH44" hidden="1">[35]SpotExchangeRates!#REF!</definedName>
    <definedName name="BLPH45" hidden="1">[35]SpotExchangeRates!#REF!</definedName>
    <definedName name="BLPH46" hidden="1">[35]SpotExchangeRates!#REF!</definedName>
    <definedName name="BLPH5" hidden="1">#REF!</definedName>
    <definedName name="BLPH56" hidden="1">[35]SpotExchangeRates!#REF!</definedName>
    <definedName name="BLPH57" hidden="1">[35]SpotExchangeRates!#REF!</definedName>
    <definedName name="BLPH58" hidden="1">[35]SpotExchangeRates!#REF!</definedName>
    <definedName name="BLPH6" hidden="1">#REF!</definedName>
    <definedName name="BLPH7" hidden="1">[35]SpotExchangeRates!#REF!</definedName>
    <definedName name="BLPH78" hidden="1">[36]GenericIR!#REF!</definedName>
    <definedName name="BLPH8" hidden="1">#REF!</definedName>
    <definedName name="BLPH86" hidden="1">[35]SpotExchangeRates!#REF!</definedName>
    <definedName name="BLPH87" hidden="1">[35]SpotExchangeRates!#REF!</definedName>
    <definedName name="BLPH88" hidden="1">[35]SpotExchangeRates!$D$10</definedName>
    <definedName name="BLPH89" hidden="1">[35]SpotExchangeRates!#REF!</definedName>
    <definedName name="BLPH9" hidden="1">#REF!</definedName>
    <definedName name="BLPH90" hidden="1">[35]SpotExchangeRates!$E$10</definedName>
    <definedName name="BLPH91" hidden="1">[35]SpotExchangeRates!$F$10</definedName>
    <definedName name="BLPH92" hidden="1">[35]SpotExchangeRates!#REF!</definedName>
    <definedName name="BLPH93" hidden="1">[35]SpotExchangeRates!#REF!</definedName>
    <definedName name="BLPH94" hidden="1">[35]SpotExchangeRates!$G$10</definedName>
    <definedName name="BLPH95" hidden="1">[35]SpotExchangeRates!$H$10</definedName>
    <definedName name="BLPH96" hidden="1">[35]SpotExchangeRates!$I$10</definedName>
    <definedName name="BLPH97" hidden="1">[35]SpotExchangeRates!#REF!</definedName>
    <definedName name="BLPH98" hidden="1">[35]SpotExchangeRates!#REF!</definedName>
    <definedName name="BLPH99" hidden="1">[35]SpotExchangeRates!#REF!</definedName>
    <definedName name="BM">#REF!</definedName>
    <definedName name="BMG">[37]Q6!$E$28:$AH$28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[37]Q6!$E$26:$AH$26</definedName>
    <definedName name="BXS">#REF!</definedName>
    <definedName name="C.2">#REF!</definedName>
    <definedName name="calcNGS_NGDP">#N/A</definedName>
    <definedName name="cc" hidden="1">{"Riqfin97",#N/A,FALSE,"Tran";"Riqfinpro",#N/A,FALSE,"Tran"}</definedName>
    <definedName name="ccc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HK5.1">#REF!</definedName>
    <definedName name="cirr">#REF!</definedName>
    <definedName name="Conflict" hidden="1">{"Main Economic Indicators",#N/A,FALSE,"C"}</definedName>
    <definedName name="CONSOL">#REF!</definedName>
    <definedName name="CONSOLC2">#REF!</definedName>
    <definedName name="contents2" hidden="1">[38]MSRV!#REF!</definedName>
    <definedName name="copy" hidden="1">{"Main Economic Indicators",#N/A,FALSE,"C"}</definedName>
    <definedName name="copystart">#REF!</definedName>
    <definedName name="Copytodebt">'[2]in-out'!#REF!</definedName>
    <definedName name="COUNT">#REF!</definedName>
    <definedName name="COUNTER">#REF!</definedName>
    <definedName name="cp" hidden="1">'[39]C Summary'!#REF!</definedName>
    <definedName name="CPF">#REF!</definedName>
    <definedName name="CPI_Core">#REF!</definedName>
    <definedName name="CPI_NAT_monthly">#REF!</definedName>
    <definedName name="creditro" hidden="1">{"Main Economic Indicators",#N/A,FALSE,"C"}</definedName>
    <definedName name="csjsj" hidden="1">{"Main Economic Indicators",#N/A,FALSE,"C"}</definedName>
    <definedName name="Cwvu.a." hidden="1">[40]BOP!$A$36:$IV$36,[40]BOP!$A$44:$IV$44,[40]BOP!$A$59:$IV$59,[40]BOP!#REF!,[40]BOP!#REF!,[40]BOP!$A$81:$IV$88</definedName>
    <definedName name="Cwvu.bop." hidden="1">[40]BOP!$A$36:$IV$36,[40]BOP!$A$44:$IV$44,[40]BOP!$A$59:$IV$59,[40]BOP!#REF!,[40]BOP!#REF!,[40]BOP!$A$81:$IV$88</definedName>
    <definedName name="Cwvu.bop.sr." hidden="1">[40]BOP!$A$36:$IV$36,[40]BOP!$A$44:$IV$44,[40]BOP!$A$59:$IV$59,[40]BOP!#REF!,[40]BOP!#REF!,[40]BOP!$A$81:$IV$88</definedName>
    <definedName name="Cwvu.bopsdr.sr." hidden="1">[40]BOP!$A$36:$IV$36,[40]BOP!$A$44:$IV$44,[40]BOP!$A$59:$IV$59,[40]BOP!#REF!,[40]BOP!#REF!,[40]BOP!$A$81:$IV$88</definedName>
    <definedName name="Cwvu.cotton." hidden="1">[40]BOP!$A$36:$IV$36,[40]BOP!$A$44:$IV$44,[40]BOP!$A$59:$IV$59,[40]BOP!#REF!,[40]BOP!#REF!,[40]BOP!$A$79:$IV$79,[40]BOP!$A$81:$IV$88,[40]BOP!#REF!</definedName>
    <definedName name="Cwvu.cottonall." hidden="1">[40]BOP!$A$36:$IV$36,[40]BOP!$A$44:$IV$44,[40]BOP!$A$59:$IV$59,[40]BOP!#REF!,[40]BOP!#REF!,[40]BOP!$A$79:$IV$79,[40]BOP!$A$81:$IV$88</definedName>
    <definedName name="Cwvu.exportdetails." hidden="1">[40]BOP!$A$36:$IV$36,[40]BOP!$A$44:$IV$44,[40]BOP!$A$59:$IV$59,[40]BOP!#REF!,[40]BOP!#REF!,[40]BOP!$A$79:$IV$79,[40]BOP!#REF!</definedName>
    <definedName name="Cwvu.exports." hidden="1">[40]BOP!$A$36:$IV$36,[40]BOP!$A$44:$IV$44,[40]BOP!$A$59:$IV$59,[40]BOP!#REF!,[40]BOP!#REF!,[40]BOP!$A$79:$IV$79,[40]BOP!$A$81:$IV$88,[40]BOP!#REF!</definedName>
    <definedName name="Cwvu.gold." hidden="1">[40]BOP!$A$36:$IV$36,[40]BOP!$A$44:$IV$44,[40]BOP!$A$59:$IV$59,[40]BOP!#REF!,[40]BOP!#REF!,[40]BOP!$A$79:$IV$79,[40]BOP!$A$81:$IV$88,[40]BOP!#REF!</definedName>
    <definedName name="Cwvu.goldall." hidden="1">[40]BOP!$A$36:$IV$36,[40]BOP!$A$44:$IV$44,[40]BOP!$A$59:$IV$59,[40]BOP!#REF!,[40]BOP!#REF!,[40]BOP!$A$79:$IV$79,[40]BOP!$A$81:$IV$88,[40]BOP!#REF!</definedName>
    <definedName name="Cwvu.IMPORT." hidden="1">#REF!</definedName>
    <definedName name="Cwvu.imports." hidden="1">[40]BOP!$A$36:$IV$36,[40]BOP!$A$44:$IV$44,[40]BOP!$A$59:$IV$59,[40]BOP!#REF!,[40]BOP!#REF!,[40]BOP!$A$79:$IV$79,[40]BOP!$A$81:$IV$88,[40]BOP!#REF!,[40]BOP!#REF!</definedName>
    <definedName name="Cwvu.importsall." hidden="1">[40]BOP!$A$36:$IV$36,[40]BOP!$A$44:$IV$44,[40]BOP!$A$59:$IV$59,[40]BOP!#REF!,[40]BOP!#REF!,[40]BOP!$A$79:$IV$79,[40]BOP!$A$81:$IV$88,[40]BOP!#REF!,[40]BOP!#REF!</definedName>
    <definedName name="Cwvu.Print." hidden="1">[41]Indic!$A$109:$IV$109,[41]Indic!$A$196:$IV$197,[41]Indic!$A$208:$IV$209,[41]Indic!$A$217:$IV$218</definedName>
    <definedName name="Cwvu.snh." hidden="1">#REF!,#REF!,#REF!,#REF!,#REF!,#REF!,#REF!</definedName>
    <definedName name="Cwvu.tot." hidden="1">[40]BOP!$A$36:$IV$36,[40]BOP!$A$44:$IV$44,[40]BOP!$A$59:$IV$59,[40]BOP!#REF!,[40]BOP!#REF!,[40]BOP!$A$79:$IV$79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{"TRADE_COMP",#N/A,FALSE,"TAB23APP";"BOP",#N/A,FALSE,"TAB6";"DOT",#N/A,FALSE,"TAB24APP";"EXTDEBT",#N/A,FALSE,"TAB25APP"}</definedName>
    <definedName name="dddddddd" hidden="1">{"Main Economic Indicators",#N/A,FALSE,"C"}</definedName>
    <definedName name="ddddddr" hidden="1">{"Main Economic Indicators",#N/A,FALSE,"C"}</definedName>
    <definedName name="dddf" hidden="1">{"Main Economic Indicators",#N/A,FALSE,"C"}</definedName>
    <definedName name="dddg" hidden="1">{"Main Economic Indicators",#N/A,FALSE,"C"}</definedName>
    <definedName name="ddfghg" hidden="1">{"Main Economic Indicators",#N/A,FALSE,"C"}</definedName>
    <definedName name="DEBRIEF">#REF!</definedName>
    <definedName name="DEBT">#REF!</definedName>
    <definedName name="DEFL">#REF!</definedName>
    <definedName name="df" hidden="1">{#N/A,#N/A,FALSE,"STATE"}</definedName>
    <definedName name="dfghg3" hidden="1">{"Main Economic Indicators",#N/A,FALSE,"C"}</definedName>
    <definedName name="DG">#REF!</definedName>
    <definedName name="DG_S">#REF!</definedName>
    <definedName name="DGproj">#N/A</definedName>
    <definedName name="Discount_IDA">[15]NPV!$B$28</definedName>
    <definedName name="Discount_NC">[15]NPV!#REF!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" hidden="1">{"Tab1",#N/A,FALSE,"P";"Tab2",#N/A,FALSE,"P"}</definedName>
    <definedName name="eee" hidden="1">{"Tab1",#N/A,FALSE,"P";"Tab2",#N/A,FALSE,"P"}</definedName>
    <definedName name="eee.rvbn" hidden="1">{"Main Economic Indicators",#N/A,FALSE,"C"}</definedName>
    <definedName name="eeet" hidden="1">{"Main Economic Indicators",#N/A,FALSE,"C"}</definedName>
    <definedName name="empty">#REF!</definedName>
    <definedName name="ENDA">#N/A</definedName>
    <definedName name="erg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wre" hidden="1">{"'Resources'!$A$1:$W$34","'Balance Sheet'!$A$1:$W$58","'SFD'!$A$1:$J$52"}</definedName>
    <definedName name="erwt" hidden="1">{"Main Economic Indicators",#N/A,FALSE,"C"}</definedName>
    <definedName name="ESAF_QUAR_GDP">#REF!</definedName>
    <definedName name="esafr">#REF!</definedName>
    <definedName name="ExitWRS">[42]Main!$AB$25</definedName>
    <definedName name="f" hidden="1">{"Main Economic Indicators",#N/A,FALSE,"C"}</definedName>
    <definedName name="fabien" hidden="1">{"Main Economic Indicators",#N/A,FALSE,"C"}</definedName>
    <definedName name="ff" hidden="1">{"Tab1",#N/A,FALSE,"P";"Tab2",#N/A,FALSE,"P"}</definedName>
    <definedName name="fff" hidden="1">{"Tab1",#N/A,FALSE,"P";"Tab2",#N/A,FALSE,"P"}</definedName>
    <definedName name="FFFF" hidden="1">{#N/A,#N/A,FALSE,"DOC";"TB_28",#N/A,FALSE,"FITB_28";"TB_91",#N/A,FALSE,"FITB_91";"TB_182",#N/A,FALSE,"FITB_182";"TB_273",#N/A,FALSE,"FITB_273";"TB_364",#N/A,FALSE,"FITB_364 ";"SUMMARY",#N/A,FALSE,"Summary"}</definedName>
    <definedName name="fffffft" hidden="1">{"Main Economic Indicators",#N/A,FALSE,"C"}</definedName>
    <definedName name="fg" hidden="1">{"TRADE_COMP",#N/A,FALSE,"TAB23APP";"BOP",#N/A,FALSE,"TAB6";"DOT",#N/A,FALSE,"TAB24APP";"EXTDEBT",#N/A,FALSE,"TAB25APP"}</definedName>
    <definedName name="fill" hidden="1">'[43]Macroframework-Ver.1'!$A$1:$A$267</definedName>
    <definedName name="Financing" hidden="1">{"Tab1",#N/A,FALSE,"P";"Tab2",#N/A,FALSE,"P"}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" hidden="1">{"Riqfin97",#N/A,FALSE,"Tran";"Riqfinpro",#N/A,FALSE,"Tran"}</definedName>
    <definedName name="ggggg" hidden="1">'[44]J(Priv.Cap)'!#REF!</definedName>
    <definedName name="gggs" hidden="1">{"SR_tbs",#N/A,FALSE,"MGSSEI";"SR_tbs",#N/A,FALSE,"MGSBOX";"SR_tbs",#N/A,FALSE,"MGSOCIND"}</definedName>
    <definedName name="gh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GOO" hidden="1">{#N/A,#N/A,FALSE,"SimInp1";#N/A,#N/A,FALSE,"SimInp2";#N/A,#N/A,FALSE,"SimOut1";#N/A,#N/A,FALSE,"SimOut2";#N/A,#N/A,FALSE,"SimOut3";#N/A,#N/A,FALSE,"SimOut4";#N/A,#N/A,FALSE,"SimOut5"}</definedName>
    <definedName name="Grace_IDA">[15]NPV!$B$25</definedName>
    <definedName name="Grace_NC">[15]NPV!#REF!</definedName>
    <definedName name="guyana1003" hidden="1">{"Main Economic Indicators",#N/A,FALSE,"C"}</definedName>
    <definedName name="HEADING">#REF!</definedName>
    <definedName name="hello" hidden="1">{#N/A,#N/A,FALSE,"CB";#N/A,#N/A,FALSE,"CMB";#N/A,#N/A,FALSE,"BSYS";#N/A,#N/A,FALSE,"NBFI";#N/A,#N/A,FALSE,"FSYS"}</definedName>
    <definedName name="hhh" hidden="1">'[45]J(Priv.Cap)'!#REF!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IDAr">#REF!</definedName>
    <definedName name="IFSASSETS">#REF!</definedName>
    <definedName name="IFSLIABS">#REF!</definedName>
    <definedName name="ii" hidden="1">{"Tab1",#N/A,FALSE,"P";"Tab2",#N/A,FALSE,"P"}</definedName>
    <definedName name="IM">#REF!</definedName>
    <definedName name="IMF">#REF!</definedName>
    <definedName name="indic.french" hidden="1">{"Main Economic Indicators",#N/A,FALSE,"C"}</definedName>
    <definedName name="indic.french1" hidden="1">{"Main Economic Indicators",#N/A,FALSE,"C"}</definedName>
    <definedName name="INPUT_2">[17]Input!#REF!</definedName>
    <definedName name="INPUT_4">[17]Input!#REF!</definedName>
    <definedName name="inter3" hidden="1">{"Main Economic Indicators",#N/A,FALSE,"C"}</definedName>
    <definedName name="Interest_IDA">[15]NPV!$B$27</definedName>
    <definedName name="Interest_NC">[15]NPV!#REF!</definedName>
    <definedName name="InterestRate">#REF!</definedName>
    <definedName name="interrelations3" hidden="1">{"Main Economic Indicators",#N/A,FALSE,"C"}</definedName>
    <definedName name="jan" hidden="1">{#N/A,#N/A,FALSE,"CB";#N/A,#N/A,FALSE,"CMB";#N/A,#N/A,FALSE,"NBFI"}</definedName>
    <definedName name="jerry" hidden="1">'[46]Balance Sheet'!#REF!</definedName>
    <definedName name="jerryb" hidden="1">'[46]Balance Sheet'!#REF!</definedName>
    <definedName name="jhhj" hidden="1">{#N/A,#N/A,FALSE,"DEBTSVC"}</definedName>
    <definedName name="jj" hidden="1">{"Riqfin97",#N/A,FALSE,"Tran";"Riqfinpro",#N/A,FALSE,"Tran"}</definedName>
    <definedName name="jjj" hidden="1">[47]M!#REF!</definedName>
    <definedName name="jjjjjj" hidden="1">'[44]J(Priv.Cap)'!#REF!</definedName>
    <definedName name="kama" hidden="1">{"Main Economic Indicators",#N/A,FALSE,"C"}</definedName>
    <definedName name="kk" hidden="1">{"Tab1",#N/A,FALSE,"P";"Tab2",#N/A,FALSE,"P"}</definedName>
    <definedName name="kkk" hidden="1">{"Tab1",#N/A,FALSE,"P";"Tab2",#N/A,FALSE,"P"}</definedName>
    <definedName name="kkkk" hidden="1">[48]M!#REF!</definedName>
    <definedName name="kkkkk" hidden="1">{"Tab1",#N/A,FALSE,"P";"Tab2",#N/A,FALSE,"P"}</definedName>
    <definedName name="kkkkkk" hidden="1">{#N/A,#N/A,FALSE,"EXTDEBT"}</definedName>
    <definedName name="kol" hidden="1">#REF!</definedName>
    <definedName name="kossi" hidden="1">'[20]Dep fonct'!#REF!</definedName>
    <definedName name="LINES">#REF!</definedName>
    <definedName name="ll" hidden="1">{"Tab1",#N/A,FALSE,"P";"Tab2",#N/A,FALSE,"P"}</definedName>
    <definedName name="lll" hidden="1">{"Riqfin97",#N/A,FALSE,"Tran";"Riqfinpro",#N/A,FALSE,"Tran"}</definedName>
    <definedName name="llll" hidden="1">[47]M!#REF!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[15]NPV!$B$26</definedName>
    <definedName name="Maturity_NC">[15]NPV!#REF!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[14]!mflowsa</definedName>
    <definedName name="mflowsq">[14]!mflowsq</definedName>
    <definedName name="MIDDLE">#REF!</definedName>
    <definedName name="MISC4">[17]OUTPUT!#REF!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stocksa">[14]!mstocksa</definedName>
    <definedName name="mstocksq">[14]!mstocksq</definedName>
    <definedName name="n">#REF!</definedName>
    <definedName name="NAMES">#REF!</definedName>
    <definedName name="nbvnbvnbv" hidden="1">{"Main Economic Indicators",#N/A,FALSE,"C"}</definedName>
    <definedName name="NCG">#N/A</definedName>
    <definedName name="NCG_R">#N/A</definedName>
    <definedName name="NCP">#N/A</definedName>
    <definedName name="NCP_R">#N/A</definedName>
    <definedName name="new" hidden="1">{"TBILLS_ALL",#N/A,FALSE,"FITB_all"}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hgnnfg" hidden="1">{"Main Economic Indicators",#N/A,FALSE,"C"}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hidden="1">{"Riqfin97",#N/A,FALSE,"Tran";"Riqfinpro",#N/A,FALSE,"Tran"}</definedName>
    <definedName name="nnga" hidden="1">#REF!</definedName>
    <definedName name="nnn" hidden="1">{"Main Economic Indicators",#N/A,FALSE,"C"}</definedName>
    <definedName name="Notes">[49]UPLOAD!#REF!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oo" hidden="1">{"Riqfin97",#N/A,FALSE,"Tran";"Riqfinpro",#N/A,FALSE,"Tran"}</definedName>
    <definedName name="ooo" hidden="1">{"Tab1",#N/A,FALSE,"P";"Tab2",#N/A,FALSE,"P"}</definedName>
    <definedName name="outs_debt" hidden="1">'[50]2'!#REF!</definedName>
    <definedName name="p" hidden="1">{"Riqfin97",#N/A,FALSE,"Tran";"Riqfinpro",#N/A,FALSE,"Tran"}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ol" hidden="1">[51]A!#REF!</definedName>
    <definedName name="popl" hidden="1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[42]Links!$A$1:$F$33</definedName>
    <definedName name="PRMONTH">#REF!</definedName>
    <definedName name="prn">[15]FSUOUT!$B$2:$V$32</definedName>
    <definedName name="Prog1998">'[52]2003'!#REF!</definedName>
    <definedName name="PRYEAR">#REF!</definedName>
    <definedName name="Q_5">#REF!</definedName>
    <definedName name="Q_6">#REF!</definedName>
    <definedName name="Q_7">#REF!</definedName>
    <definedName name="QFISCAL">'[53]Quarterly Raw Data'!#REF!</definedName>
    <definedName name="qq" hidden="1">'[45]J(Priv.Cap)'!#REF!</definedName>
    <definedName name="qqq" hidden="1">{#N/A,#N/A,FALSE,"EXTRABUDGT"}</definedName>
    <definedName name="QTAB7">'[53]Quarterly MacroFlow'!#REF!</definedName>
    <definedName name="QTAB7A">'[53]Quarterly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e" hidden="1">{"Main Economic Indicators",#N/A,FALSE,"C"}</definedName>
    <definedName name="rettttrr" hidden="1">{"Main Economic Indicators",#N/A,FALSE,"C"}</definedName>
    <definedName name="rfr" hidden="1">{"Main Economic Indicators",#N/A,FALSE,"C"}</definedName>
    <definedName name="rg" hidden="1">{"Main Economic Indicators",#N/A,FALSE,"C"}</definedName>
    <definedName name="right">#REF!</definedName>
    <definedName name="rindex">#REF!</definedName>
    <definedName name="RiskBeforeRecalcMacro" hidden="1">""</definedName>
    <definedName name="RiskBeforeSimMacro" hidden="1">"Before"</definedName>
    <definedName name="RiskCollectDistributionSamples" hidden="1">2</definedName>
    <definedName name="RiskMinimizeOnStart" hidden="1">FALSE</definedName>
    <definedName name="RiskMonitorConvergence" hidden="1">FALSE</definedName>
    <definedName name="RiskRunAfterRecalcMacro" hidden="1">FALSE</definedName>
    <definedName name="rngErrorSort">[42]ErrCheck!$A$4</definedName>
    <definedName name="rngLastSave">[42]Main!$G$19</definedName>
    <definedName name="rngLastSent">[42]Main!$G$18</definedName>
    <definedName name="rngLastUpdate">[42]Links!$D$2</definedName>
    <definedName name="rngNeedsUpdate">[42]Links!$E$2</definedName>
    <definedName name="rngQuestChecked">[42]ErrCheck!$A$3</definedName>
    <definedName name="Rows_Table">#REF!</definedName>
    <definedName name="rrr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wvu.Export." hidden="1">#REF!,#REF!</definedName>
    <definedName name="Rwvu.IMPORT." hidden="1">#REF!</definedName>
    <definedName name="Rwvu.PLA2." hidden="1">'[33]COP FED'!#REF!</definedName>
    <definedName name="Rwvu.Print." hidden="1">#N/A</definedName>
    <definedName name="Rwvu.snh." hidden="1">#REF!,#REF!,#REF!,#REF!</definedName>
    <definedName name="s" hidden="1">#REF!</definedName>
    <definedName name="SA" hidden="1">{"Main Economic Indicators",#N/A,FALSE,"C"}</definedName>
    <definedName name="SA_Tab">#REF!</definedName>
    <definedName name="saaaaaaaa" hidden="1">{"Main Economic Indicators",#N/A,FALSE,"C"}</definedName>
    <definedName name="SAPBEXrevision" hidden="1">1</definedName>
    <definedName name="SAPBEXsysID" hidden="1">"BWP"</definedName>
    <definedName name="SAPBEXwbID" hidden="1">"3JWNKPJPDI66MGYD92LLP8GMR"</definedName>
    <definedName name="sddffd" hidden="1">{"Main Economic Indicators",#N/A,FALSE,"C"}</definedName>
    <definedName name="sdf" hidden="1">{"Main Economic Indicators",#N/A,FALSE,"C"}</definedName>
    <definedName name="sds.dr" hidden="1">{"Main Economic Indicators",#N/A,FALSE,"C"}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[15]BoP!$E$313:$BE$365</definedName>
    <definedName name="Swvu.PLA1." hidden="1">'[33]COP FED'!#REF!</definedName>
    <definedName name="Swvu.PLA2." hidden="1">'[33]COP FED'!$A$1:$N$49</definedName>
    <definedName name="Swvu.Print." hidden="1">[34]Med!#REF!</definedName>
    <definedName name="Swvu.snh." hidden="1">#REF!</definedName>
    <definedName name="T0" hidden="1">{"Main Economic Indicators",#N/A,FALSE,"C"}</definedName>
    <definedName name="Tab25a">#REF!</definedName>
    <definedName name="Tab25b">#REF!</definedName>
    <definedName name="Table__47">[54]RED47!$A$1:$I$53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[42]ErrCheck!$A$3:$E$5</definedName>
    <definedName name="tblLinks">[42]Links!$A$4:$F$33</definedName>
    <definedName name="Template_Table">#REF!</definedName>
    <definedName name="tenou" hidden="1">'[20]Dep fonct'!#REF!</definedName>
    <definedName name="test" hidden="1">{"Main Economic Indicators",#N/A,FALSE,"C"}</definedName>
    <definedName name="test2" hidden="1">{"Main Economic Indicators",#N/A,FALSE,"C"}</definedName>
    <definedName name="test3" hidden="1">{"Main Economic Indicators",#N/A,FALSE,"C"}</definedName>
    <definedName name="THISXXX" hidden="1">{"TBILLS_ALL",#N/A,FALSE,"FITB_all"}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[37]Q5!$E$23:$AH$23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r" hidden="1">{"Main Economic Indicators",#N/A,FALSE,"C"}</definedName>
    <definedName name="Trade">#REF!</definedName>
    <definedName name="TRADE3">[17]Trade!#REF!</definedName>
    <definedName name="tt" hidden="1">{"Tab1",#N/A,FALSE,"P";"Tab2",#N/A,FALSE,"P"}</definedName>
    <definedName name="ttt" hidden="1">{"Tab1",#N/A,FALSE,"P";"Tab2",#N/A,FALSE,"P"}</definedName>
    <definedName name="ttttt" hidden="1">[47]M!#REF!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ty" hidden="1">{#N/A,#N/A,FALSE,"CB";#N/A,#N/A,FALSE,"CMB";#N/A,#N/A,FALSE,"NBFI"}</definedName>
    <definedName name="tyi" hidden="1">'[55]Dep fonct'!#REF!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age_govt_sector">#REF!</definedName>
    <definedName name="WAPR">#REF!</definedName>
    <definedName name="WEO">#REF!</definedName>
    <definedName name="wer.main" hidden="1">{"Main Economic Indicators",#N/A,FALSE,"C"}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#REF!</definedName>
    <definedName name="WPCP33pch">#REF!</definedName>
    <definedName name="wqeeer" hidden="1">{"Main Economic Indicators",#N/A,FALSE,"C"}</definedName>
    <definedName name="wr" hidden="1">{"Main Economic Indicators",#N/A,FALSE,"C"}</definedName>
    <definedName name="wrn.1998._.presentation._.Brief._.T2." hidden="1">{"BOP 1998",#N/A,FALSE,"BoPacc"}</definedName>
    <definedName name="wrn.97REDBOP." hidden="1">{"TRADE_COMP",#N/A,FALSE,"TAB23APP";"BOP",#N/A,FALSE,"TAB6";"DOT",#N/A,FALSE,"TAB24APP";"EXTDEBT",#N/A,FALSE,"TAB25APP"}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._.med._.term._.present." hidden="1">{"BoP medium term",#N/A,FALSE,"BoPacc";"export breakdown",#N/A,FALSE,"oexp"}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edium._.term._.framework." hidden="1">{"sei table",#N/A,FALSE,"summary"}</definedName>
    <definedName name="wrn.Medium._.term._.projections." hidden="1">{"BoP medium term",#N/A,FALSE,"BoPacc";"export breakdown",#N/A,FALSE,"oexp";"debt in US$",#N/A,FALSE,"debtUS$";"consis check",#N/A,FALSE,"dbomt"}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TE." hidden="1">{#N/A,#N/A,FALSE,"STATE"}</definedName>
    <definedName name="wrn.State._.Govt." hidden="1">{"partial screen",#N/A,FALSE,"State_Gov't"}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a.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snh." hidden="1">{TRUE,TRUE,-1.25,-15.5,604.5,345.75,FALSE,TRUE,TRUE,TRUE,0,2,#N/A,93,#N/A,21.0338983050847,23.7058823529412,1,FALSE,FALSE,3,TRUE,1,FALSE,100,"Swvu.snh.","ACwvu.snh.",#N/A,FALSE,FALSE,0.5,0.5,0.75,0.5,1,"&amp;L&amp;D&amp;R&amp;T","",TRUE,FALSE,FALSE,FALSE,1,#N/A,1,1,FALSE,FALSE,"Rwvu.snh.","Cwvu.snh.",FALSE,FALSE,FALSE,1,300,300,FALSE,FALSE,TRUE,TRUE,TRUE}</definedName>
    <definedName name="wvu.tot.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hidden="1">[47]M!#REF!</definedName>
    <definedName name="wwff" hidden="1">{"Main Economic Indicators",#N/A,FALSE,"C"}</definedName>
    <definedName name="www" hidden="1">{"Riqfin97",#N/A,FALSE,"Tran";"Riqfinpro",#N/A,FALSE,"Tran"}</definedName>
    <definedName name="XGS">#REF!</definedName>
    <definedName name="xx" hidden="1">{"Riqfin97",#N/A,FALSE,"Tran";"Riqfinpro",#N/A,FALSE,"Tran"}</definedName>
    <definedName name="xxcccghaaaaaaaaaaaaa" hidden="1">{"Main Economic Indicators",#N/A,FALSE,"C"}</definedName>
    <definedName name="xxWRS_1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xxx" hidden="1">{"partial screen",#N/A,FALSE,"State_Gov't"}</definedName>
    <definedName name="xxxx" hidden="1">{"Riqfin97",#N/A,FALSE,"Tran";"Riqfinpro",#N/A,FALSE,"Tran"}</definedName>
    <definedName name="xxxxx" hidden="1">{"partial screen",#N/A,FALSE,"State_Gov't"}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Z">[2]Imp!#REF!</definedName>
    <definedName name="Z_00C67BFA_FEDD_11D1_98B3_00C04FC96ABD_.wvu.Rows" hidden="1">[40]BOP!$A$36:$IV$36,[40]BOP!$A$44:$IV$44,[40]BOP!$A$59:$IV$59,[40]BOP!#REF!,[40]BOP!#REF!,[40]BOP!$A$81:$IV$88</definedName>
    <definedName name="Z_00C67BFB_FEDD_11D1_98B3_00C04FC96ABD_.wvu.Rows" hidden="1">[40]BOP!$A$36:$IV$36,[40]BOP!$A$44:$IV$44,[40]BOP!$A$59:$IV$59,[40]BOP!#REF!,[40]BOP!#REF!,[40]BOP!$A$81:$IV$88</definedName>
    <definedName name="Z_00C67BFC_FEDD_11D1_98B3_00C04FC96ABD_.wvu.Rows" hidden="1">[40]BOP!$A$36:$IV$36,[40]BOP!$A$44:$IV$44,[40]BOP!$A$59:$IV$59,[40]BOP!#REF!,[40]BOP!#REF!,[40]BOP!$A$81:$IV$88</definedName>
    <definedName name="Z_00C67BFD_FEDD_11D1_98B3_00C04FC96ABD_.wvu.Rows" hidden="1">[40]BOP!$A$36:$IV$36,[40]BOP!$A$44:$IV$44,[40]BOP!$A$59:$IV$59,[40]BOP!#REF!,[40]BOP!#REF!,[40]BOP!$A$81:$IV$88</definedName>
    <definedName name="Z_00C67BFE_FEDD_11D1_98B3_00C04FC96ABD_.wvu.Rows" hidden="1">[40]BOP!$A$36:$IV$36,[40]BOP!$A$44:$IV$44,[40]BOP!$A$59:$IV$59,[40]BOP!#REF!,[40]BOP!#REF!,[40]BOP!$A$79:$IV$79,[40]BOP!$A$81:$IV$88,[40]BOP!#REF!</definedName>
    <definedName name="Z_00C67BFF_FEDD_11D1_98B3_00C04FC96ABD_.wvu.Rows" hidden="1">[40]BOP!$A$36:$IV$36,[40]BOP!$A$44:$IV$44,[40]BOP!$A$59:$IV$59,[40]BOP!#REF!,[40]BOP!#REF!,[40]BOP!$A$79:$IV$79,[40]BOP!$A$81:$IV$88</definedName>
    <definedName name="Z_00C67C00_FEDD_11D1_98B3_00C04FC96ABD_.wvu.Rows" hidden="1">[40]BOP!$A$36:$IV$36,[40]BOP!$A$44:$IV$44,[40]BOP!$A$59:$IV$59,[40]BOP!#REF!,[40]BOP!#REF!,[40]BOP!$A$79:$IV$79,[40]BOP!#REF!</definedName>
    <definedName name="Z_00C67C01_FEDD_11D1_98B3_00C04FC96ABD_.wvu.Rows" hidden="1">[40]BOP!$A$36:$IV$36,[40]BOP!$A$44:$IV$44,[40]BOP!$A$59:$IV$59,[40]BOP!#REF!,[40]BOP!#REF!,[40]BOP!$A$79:$IV$79,[40]BOP!$A$81:$IV$88,[40]BOP!#REF!</definedName>
    <definedName name="Z_00C67C02_FEDD_11D1_98B3_00C04FC96ABD_.wvu.Rows" hidden="1">[40]BOP!$A$36:$IV$36,[40]BOP!$A$44:$IV$44,[40]BOP!$A$59:$IV$59,[40]BOP!#REF!,[40]BOP!#REF!,[40]BOP!$A$79:$IV$79,[40]BOP!$A$81:$IV$88,[40]BOP!#REF!</definedName>
    <definedName name="Z_00C67C03_FEDD_11D1_98B3_00C04FC96ABD_.wvu.Rows" hidden="1">[40]BOP!$A$36:$IV$36,[40]BOP!$A$44:$IV$44,[40]BOP!$A$59:$IV$59,[40]BOP!#REF!,[40]BOP!#REF!,[40]BOP!$A$79:$IV$79,[40]BOP!$A$81:$IV$88,[40]BOP!#REF!</definedName>
    <definedName name="Z_00C67C05_FEDD_11D1_98B3_00C04FC96ABD_.wvu.Rows" hidden="1">[40]BOP!$A$36:$IV$36,[40]BOP!$A$44:$IV$44,[40]BOP!$A$59:$IV$59,[40]BOP!#REF!,[40]BOP!#REF!,[40]BOP!$A$79:$IV$79,[40]BOP!$A$81:$IV$88,[40]BOP!#REF!,[40]BOP!#REF!</definedName>
    <definedName name="Z_00C67C06_FEDD_11D1_98B3_00C04FC96ABD_.wvu.Rows" hidden="1">[40]BOP!$A$36:$IV$36,[40]BOP!$A$44:$IV$44,[40]BOP!$A$59:$IV$59,[40]BOP!#REF!,[40]BOP!#REF!,[40]BOP!$A$79:$IV$79,[40]BOP!$A$81:$IV$88,[40]BOP!#REF!,[40]BOP!#REF!</definedName>
    <definedName name="Z_00C67C07_FEDD_11D1_98B3_00C04FC96ABD_.wvu.Rows" hidden="1">[40]BOP!$A$36:$IV$36,[40]BOP!$A$44:$IV$44,[40]BOP!$A$59:$IV$59,[40]BOP!#REF!,[40]BOP!#REF!,[40]BOP!$A$79:$IV$79</definedName>
    <definedName name="Z_112039D0_FF0B_11D1_98B3_00C04FC96ABD_.wvu.Rows" hidden="1">[40]BOP!$A$36:$IV$36,[40]BOP!$A$44:$IV$44,[40]BOP!$A$59:$IV$59,[40]BOP!#REF!,[40]BOP!#REF!,[40]BOP!$A$81:$IV$88</definedName>
    <definedName name="Z_112039D1_FF0B_11D1_98B3_00C04FC96ABD_.wvu.Rows" hidden="1">[40]BOP!$A$36:$IV$36,[40]BOP!$A$44:$IV$44,[40]BOP!$A$59:$IV$59,[40]BOP!#REF!,[40]BOP!#REF!,[40]BOP!$A$81:$IV$88</definedName>
    <definedName name="Z_112039D2_FF0B_11D1_98B3_00C04FC96ABD_.wvu.Rows" hidden="1">[40]BOP!$A$36:$IV$36,[40]BOP!$A$44:$IV$44,[40]BOP!$A$59:$IV$59,[40]BOP!#REF!,[40]BOP!#REF!,[40]BOP!$A$81:$IV$88</definedName>
    <definedName name="Z_112039D3_FF0B_11D1_98B3_00C04FC96ABD_.wvu.Rows" hidden="1">[40]BOP!$A$36:$IV$36,[40]BOP!$A$44:$IV$44,[40]BOP!$A$59:$IV$59,[40]BOP!#REF!,[40]BOP!#REF!,[40]BOP!$A$81:$IV$88</definedName>
    <definedName name="Z_112039D4_FF0B_11D1_98B3_00C04FC96ABD_.wvu.Rows" hidden="1">[40]BOP!$A$36:$IV$36,[40]BOP!$A$44:$IV$44,[40]BOP!$A$59:$IV$59,[40]BOP!#REF!,[40]BOP!#REF!,[40]BOP!$A$79:$IV$79,[40]BOP!$A$81:$IV$88,[40]BOP!#REF!</definedName>
    <definedName name="Z_112039D5_FF0B_11D1_98B3_00C04FC96ABD_.wvu.Rows" hidden="1">[40]BOP!$A$36:$IV$36,[40]BOP!$A$44:$IV$44,[40]BOP!$A$59:$IV$59,[40]BOP!#REF!,[40]BOP!#REF!,[40]BOP!$A$79:$IV$79,[40]BOP!$A$81:$IV$88</definedName>
    <definedName name="Z_112039D6_FF0B_11D1_98B3_00C04FC96ABD_.wvu.Rows" hidden="1">[40]BOP!$A$36:$IV$36,[40]BOP!$A$44:$IV$44,[40]BOP!$A$59:$IV$59,[40]BOP!#REF!,[40]BOP!#REF!,[40]BOP!$A$79:$IV$79,[40]BOP!#REF!</definedName>
    <definedName name="Z_112039D7_FF0B_11D1_98B3_00C04FC96ABD_.wvu.Rows" hidden="1">[40]BOP!$A$36:$IV$36,[40]BOP!$A$44:$IV$44,[40]BOP!$A$59:$IV$59,[40]BOP!#REF!,[40]BOP!#REF!,[40]BOP!$A$79:$IV$79,[40]BOP!$A$81:$IV$88,[40]BOP!#REF!</definedName>
    <definedName name="Z_112039D8_FF0B_11D1_98B3_00C04FC96ABD_.wvu.Rows" hidden="1">[40]BOP!$A$36:$IV$36,[40]BOP!$A$44:$IV$44,[40]BOP!$A$59:$IV$59,[40]BOP!#REF!,[40]BOP!#REF!,[40]BOP!$A$79:$IV$79,[40]BOP!$A$81:$IV$88,[40]BOP!#REF!</definedName>
    <definedName name="Z_112039D9_FF0B_11D1_98B3_00C04FC96ABD_.wvu.Rows" hidden="1">[40]BOP!$A$36:$IV$36,[40]BOP!$A$44:$IV$44,[40]BOP!$A$59:$IV$59,[40]BOP!#REF!,[40]BOP!#REF!,[40]BOP!$A$79:$IV$79,[40]BOP!$A$81:$IV$88,[40]BOP!#REF!</definedName>
    <definedName name="Z_112039DB_FF0B_11D1_98B3_00C04FC96ABD_.wvu.Rows" hidden="1">[40]BOP!$A$36:$IV$36,[40]BOP!$A$44:$IV$44,[40]BOP!$A$59:$IV$59,[40]BOP!#REF!,[40]BOP!#REF!,[40]BOP!$A$79:$IV$79,[40]BOP!$A$81:$IV$88,[40]BOP!#REF!,[40]BOP!#REF!</definedName>
    <definedName name="Z_112039DC_FF0B_11D1_98B3_00C04FC96ABD_.wvu.Rows" hidden="1">[40]BOP!$A$36:$IV$36,[40]BOP!$A$44:$IV$44,[40]BOP!$A$59:$IV$59,[40]BOP!#REF!,[40]BOP!#REF!,[40]BOP!$A$79:$IV$79,[40]BOP!$A$81:$IV$88,[40]BOP!#REF!,[40]BOP!#REF!</definedName>
    <definedName name="Z_112039DD_FF0B_11D1_98B3_00C04FC96ABD_.wvu.Rows" hidden="1">[40]BOP!$A$36:$IV$36,[40]BOP!$A$44:$IV$44,[40]BOP!$A$59:$IV$59,[40]BOP!#REF!,[40]BOP!#REF!,[40]BOP!$A$79:$IV$79</definedName>
    <definedName name="Z_112B8339_2081_11D2_BFD2_00A02466506E_.wvu.PrintTitles" hidden="1">[56]SUMMARY!$B$1:$D$65536,[56]SUMMARY!$A$3:$IV$5</definedName>
    <definedName name="Z_112B833B_2081_11D2_BFD2_00A02466506E_.wvu.PrintTitles" hidden="1">[56]SUMMARY!$B$1:$D$65536,[56]SUMMARY!$A$3:$IV$5</definedName>
    <definedName name="Z_1A87067C_7102_4E77_BC8D_D9D9112AA17F_.wvu.Cols" hidden="1">#REF!</definedName>
    <definedName name="Z_1A87067C_7102_4E77_BC8D_D9D9112AA17F_.wvu.PrintArea" hidden="1">#REF!</definedName>
    <definedName name="Z_1A87067C_7102_4E77_BC8D_D9D9112AA17F_.wvu.PrintTitles" hidden="1">#REF!</definedName>
    <definedName name="Z_1A87067C_7102_4E77_BC8D_D9D9112AA17F_.wvu.Rows" hidden="1">#REF!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1F4C2007_FFA7_11D1_98B6_00C04FC96ABD_.wvu.Rows" hidden="1">[40]BOP!$A$36:$IV$36,[40]BOP!$A$44:$IV$44,[40]BOP!$A$59:$IV$59,[40]BOP!#REF!,[40]BOP!#REF!,[40]BOP!$A$81:$IV$88</definedName>
    <definedName name="Z_1F4C2008_FFA7_11D1_98B6_00C04FC96ABD_.wvu.Rows" hidden="1">[40]BOP!$A$36:$IV$36,[40]BOP!$A$44:$IV$44,[40]BOP!$A$59:$IV$59,[40]BOP!#REF!,[40]BOP!#REF!,[40]BOP!$A$81:$IV$88</definedName>
    <definedName name="Z_1F4C2009_FFA7_11D1_98B6_00C04FC96ABD_.wvu.Rows" hidden="1">[40]BOP!$A$36:$IV$36,[40]BOP!$A$44:$IV$44,[40]BOP!$A$59:$IV$59,[40]BOP!#REF!,[40]BOP!#REF!,[40]BOP!$A$81:$IV$88</definedName>
    <definedName name="Z_1F4C200A_FFA7_11D1_98B6_00C04FC96ABD_.wvu.Rows" hidden="1">[40]BOP!$A$36:$IV$36,[40]BOP!$A$44:$IV$44,[40]BOP!$A$59:$IV$59,[40]BOP!#REF!,[40]BOP!#REF!,[40]BOP!$A$81:$IV$88</definedName>
    <definedName name="Z_1F4C200B_FFA7_11D1_98B6_00C04FC96ABD_.wvu.Rows" hidden="1">[40]BOP!$A$36:$IV$36,[40]BOP!$A$44:$IV$44,[40]BOP!$A$59:$IV$59,[40]BOP!#REF!,[40]BOP!#REF!,[40]BOP!$A$79:$IV$79,[40]BOP!$A$81:$IV$88,[40]BOP!#REF!</definedName>
    <definedName name="Z_1F4C200C_FFA7_11D1_98B6_00C04FC96ABD_.wvu.Rows" hidden="1">[40]BOP!$A$36:$IV$36,[40]BOP!$A$44:$IV$44,[40]BOP!$A$59:$IV$59,[40]BOP!#REF!,[40]BOP!#REF!,[40]BOP!$A$79:$IV$79,[40]BOP!$A$81:$IV$88</definedName>
    <definedName name="Z_1F4C200D_FFA7_11D1_98B6_00C04FC96ABD_.wvu.Rows" hidden="1">[40]BOP!$A$36:$IV$36,[40]BOP!$A$44:$IV$44,[40]BOP!$A$59:$IV$59,[40]BOP!#REF!,[40]BOP!#REF!,[40]BOP!$A$79:$IV$79,[40]BOP!#REF!</definedName>
    <definedName name="Z_1F4C200E_FFA7_11D1_98B6_00C04FC96ABD_.wvu.Rows" hidden="1">[40]BOP!$A$36:$IV$36,[40]BOP!$A$44:$IV$44,[40]BOP!$A$59:$IV$59,[40]BOP!#REF!,[40]BOP!#REF!,[40]BOP!$A$79:$IV$79,[40]BOP!$A$81:$IV$88,[40]BOP!#REF!</definedName>
    <definedName name="Z_1F4C200F_FFA7_11D1_98B6_00C04FC96ABD_.wvu.Rows" hidden="1">[40]BOP!$A$36:$IV$36,[40]BOP!$A$44:$IV$44,[40]BOP!$A$59:$IV$59,[40]BOP!#REF!,[40]BOP!#REF!,[40]BOP!$A$79:$IV$79,[40]BOP!$A$81:$IV$88,[40]BOP!#REF!</definedName>
    <definedName name="Z_1F4C2010_FFA7_11D1_98B6_00C04FC96ABD_.wvu.Rows" hidden="1">[40]BOP!$A$36:$IV$36,[40]BOP!$A$44:$IV$44,[40]BOP!$A$59:$IV$59,[40]BOP!#REF!,[40]BOP!#REF!,[40]BOP!$A$79:$IV$79,[40]BOP!$A$81:$IV$88,[40]BOP!#REF!</definedName>
    <definedName name="Z_1F4C2012_FFA7_11D1_98B6_00C04FC96ABD_.wvu.Rows" hidden="1">[40]BOP!$A$36:$IV$36,[40]BOP!$A$44:$IV$44,[40]BOP!$A$59:$IV$59,[40]BOP!#REF!,[40]BOP!#REF!,[40]BOP!$A$79:$IV$79,[40]BOP!$A$81:$IV$88,[40]BOP!#REF!,[40]BOP!#REF!</definedName>
    <definedName name="Z_1F4C2013_FFA7_11D1_98B6_00C04FC96ABD_.wvu.Rows" hidden="1">[40]BOP!$A$36:$IV$36,[40]BOP!$A$44:$IV$44,[40]BOP!$A$59:$IV$59,[40]BOP!#REF!,[40]BOP!#REF!,[40]BOP!$A$79:$IV$79,[40]BOP!$A$81:$IV$88,[40]BOP!#REF!,[40]BOP!#REF!</definedName>
    <definedName name="Z_1F4C2014_FFA7_11D1_98B6_00C04FC96ABD_.wvu.Rows" hidden="1">[40]BOP!$A$36:$IV$36,[40]BOP!$A$44:$IV$44,[40]BOP!$A$59:$IV$59,[40]BOP!#REF!,[40]BOP!#REF!,[40]BOP!$A$79:$IV$79</definedName>
    <definedName name="Z_315808AF_2093_11D2_BFD2_00A02466B458_.wvu.PrintArea" hidden="1">#REF!</definedName>
    <definedName name="Z_49B0A4B0_963B_11D1_BFD1_00A02466B680_.wvu.Rows" hidden="1">[40]BOP!$A$36:$IV$36,[40]BOP!$A$44:$IV$44,[40]BOP!$A$59:$IV$59,[40]BOP!#REF!,[40]BOP!#REF!,[40]BOP!$A$81:$IV$88</definedName>
    <definedName name="Z_49B0A4B1_963B_11D1_BFD1_00A02466B680_.wvu.Rows" hidden="1">[40]BOP!$A$36:$IV$36,[40]BOP!$A$44:$IV$44,[40]BOP!$A$59:$IV$59,[40]BOP!#REF!,[40]BOP!#REF!,[40]BOP!$A$81:$IV$88</definedName>
    <definedName name="Z_49B0A4B4_963B_11D1_BFD1_00A02466B680_.wvu.Rows" hidden="1">[40]BOP!$A$36:$IV$36,[40]BOP!$A$44:$IV$44,[40]BOP!$A$59:$IV$59,[40]BOP!#REF!,[40]BOP!#REF!,[40]BOP!$A$79:$IV$79,[40]BOP!$A$81:$IV$88,[40]BOP!#REF!</definedName>
    <definedName name="Z_49B0A4B5_963B_11D1_BFD1_00A02466B680_.wvu.Rows" hidden="1">[40]BOP!$A$36:$IV$36,[40]BOP!$A$44:$IV$44,[40]BOP!$A$59:$IV$59,[40]BOP!#REF!,[40]BOP!#REF!,[40]BOP!$A$79:$IV$79,[40]BOP!$A$81:$IV$88</definedName>
    <definedName name="Z_49B0A4B6_963B_11D1_BFD1_00A02466B680_.wvu.Rows" hidden="1">[40]BOP!$A$36:$IV$36,[40]BOP!$A$44:$IV$44,[40]BOP!$A$59:$IV$59,[40]BOP!#REF!,[40]BOP!#REF!,[40]BOP!$A$79:$IV$79,[40]BOP!#REF!</definedName>
    <definedName name="Z_49B0A4B7_963B_11D1_BFD1_00A02466B680_.wvu.Rows" hidden="1">[40]BOP!$A$36:$IV$36,[40]BOP!$A$44:$IV$44,[40]BOP!$A$59:$IV$59,[40]BOP!#REF!,[40]BOP!#REF!,[40]BOP!$A$79:$IV$79,[40]BOP!$A$81:$IV$88,[40]BOP!#REF!</definedName>
    <definedName name="Z_49B0A4B8_963B_11D1_BFD1_00A02466B680_.wvu.Rows" hidden="1">[40]BOP!$A$36:$IV$36,[40]BOP!$A$44:$IV$44,[40]BOP!$A$59:$IV$59,[40]BOP!#REF!,[40]BOP!#REF!,[40]BOP!$A$79:$IV$79,[40]BOP!$A$81:$IV$88,[40]BOP!#REF!</definedName>
    <definedName name="Z_49B0A4B9_963B_11D1_BFD1_00A02466B680_.wvu.Rows" hidden="1">[40]BOP!$A$36:$IV$36,[40]BOP!$A$44:$IV$44,[40]BOP!$A$59:$IV$59,[40]BOP!#REF!,[40]BOP!#REF!,[40]BOP!$A$79:$IV$79,[40]BOP!$A$81:$IV$88,[40]BOP!#REF!</definedName>
    <definedName name="Z_49B0A4BB_963B_11D1_BFD1_00A02466B680_.wvu.Rows" hidden="1">[40]BOP!$A$36:$IV$36,[40]BOP!$A$44:$IV$44,[40]BOP!$A$59:$IV$59,[40]BOP!#REF!,[40]BOP!#REF!,[40]BOP!$A$79:$IV$79,[40]BOP!$A$81:$IV$88,[40]BOP!#REF!,[40]BOP!#REF!</definedName>
    <definedName name="Z_49B0A4BC_963B_11D1_BFD1_00A02466B680_.wvu.Rows" hidden="1">[40]BOP!$A$36:$IV$36,[40]BOP!$A$44:$IV$44,[40]BOP!$A$59:$IV$59,[40]BOP!#REF!,[40]BOP!#REF!,[40]BOP!$A$79:$IV$79,[40]BOP!$A$81:$IV$88,[40]BOP!#REF!,[40]BOP!#REF!</definedName>
    <definedName name="Z_49B0A4BD_963B_11D1_BFD1_00A02466B680_.wvu.Rows" hidden="1">[40]BOP!$A$36:$IV$36,[40]BOP!$A$44:$IV$44,[40]BOP!$A$59:$IV$59,[40]BOP!#REF!,[40]BOP!#REF!,[40]BOP!$A$79:$IV$79</definedName>
    <definedName name="Z_5F3A46A2_1A22_4FA5_A3C5_1DEBD8BB3B53_.wvu.Cols" hidden="1">#REF!</definedName>
    <definedName name="Z_5F3A46A2_1A22_4FA5_A3C5_1DEBD8BB3B53_.wvu.PrintArea" hidden="1">#REF!</definedName>
    <definedName name="Z_5F3A46A2_1A22_4FA5_A3C5_1DEBD8BB3B53_.wvu.PrintTitles" hidden="1">#REF!</definedName>
    <definedName name="Z_5F3A46A2_1A22_4FA5_A3C5_1DEBD8BB3B53_.wvu.Rows" hidden="1">#REF!</definedName>
    <definedName name="Z_65976840_70A2_11D2_BFD1_C1F7123CE332_.wvu.PrintTitles" hidden="1">[56]SUMMARY!$B$1:$D$65536,[56]SUMMARY!$A$3:$IV$5</definedName>
    <definedName name="Z_95224721_0485_11D4_BFD1_00508B5F4DA4_.wvu.Cols" hidden="1">#REF!</definedName>
    <definedName name="Z_9E0C48F8_FFCC_11D1_98BA_00C04FC96ABD_.wvu.Rows" hidden="1">[40]BOP!$A$36:$IV$36,[40]BOP!$A$44:$IV$44,[40]BOP!$A$59:$IV$59,[40]BOP!#REF!,[40]BOP!#REF!,[40]BOP!$A$81:$IV$88</definedName>
    <definedName name="Z_9E0C48F9_FFCC_11D1_98BA_00C04FC96ABD_.wvu.Rows" hidden="1">[40]BOP!$A$36:$IV$36,[40]BOP!$A$44:$IV$44,[40]BOP!$A$59:$IV$59,[40]BOP!#REF!,[40]BOP!#REF!,[40]BOP!$A$81:$IV$88</definedName>
    <definedName name="Z_9E0C48FA_FFCC_11D1_98BA_00C04FC96ABD_.wvu.Rows" hidden="1">[40]BOP!$A$36:$IV$36,[40]BOP!$A$44:$IV$44,[40]BOP!$A$59:$IV$59,[40]BOP!#REF!,[40]BOP!#REF!,[40]BOP!$A$81:$IV$88</definedName>
    <definedName name="Z_9E0C48FB_FFCC_11D1_98BA_00C04FC96ABD_.wvu.Rows" hidden="1">[40]BOP!$A$36:$IV$36,[40]BOP!$A$44:$IV$44,[40]BOP!$A$59:$IV$59,[40]BOP!#REF!,[40]BOP!#REF!,[40]BOP!$A$81:$IV$88</definedName>
    <definedName name="Z_9E0C48FC_FFCC_11D1_98BA_00C04FC96ABD_.wvu.Rows" hidden="1">[40]BOP!$A$36:$IV$36,[40]BOP!$A$44:$IV$44,[40]BOP!$A$59:$IV$59,[40]BOP!#REF!,[40]BOP!#REF!,[40]BOP!$A$79:$IV$79,[40]BOP!$A$81:$IV$88,[40]BOP!#REF!</definedName>
    <definedName name="Z_9E0C48FD_FFCC_11D1_98BA_00C04FC96ABD_.wvu.Rows" hidden="1">[40]BOP!$A$36:$IV$36,[40]BOP!$A$44:$IV$44,[40]BOP!$A$59:$IV$59,[40]BOP!#REF!,[40]BOP!#REF!,[40]BOP!$A$79:$IV$79,[40]BOP!$A$81:$IV$88</definedName>
    <definedName name="Z_9E0C48FE_FFCC_11D1_98BA_00C04FC96ABD_.wvu.Rows" hidden="1">[40]BOP!$A$36:$IV$36,[40]BOP!$A$44:$IV$44,[40]BOP!$A$59:$IV$59,[40]BOP!#REF!,[40]BOP!#REF!,[40]BOP!$A$79:$IV$79,[40]BOP!#REF!</definedName>
    <definedName name="Z_9E0C48FF_FFCC_11D1_98BA_00C04FC96ABD_.wvu.Rows" hidden="1">[40]BOP!$A$36:$IV$36,[40]BOP!$A$44:$IV$44,[40]BOP!$A$59:$IV$59,[40]BOP!#REF!,[40]BOP!#REF!,[40]BOP!$A$79:$IV$79,[40]BOP!$A$81:$IV$88,[40]BOP!#REF!</definedName>
    <definedName name="Z_9E0C4900_FFCC_11D1_98BA_00C04FC96ABD_.wvu.Rows" hidden="1">[40]BOP!$A$36:$IV$36,[40]BOP!$A$44:$IV$44,[40]BOP!$A$59:$IV$59,[40]BOP!#REF!,[40]BOP!#REF!,[40]BOP!$A$79:$IV$79,[40]BOP!$A$81:$IV$88,[40]BOP!#REF!</definedName>
    <definedName name="Z_9E0C4901_FFCC_11D1_98BA_00C04FC96ABD_.wvu.Rows" hidden="1">[40]BOP!$A$36:$IV$36,[40]BOP!$A$44:$IV$44,[40]BOP!$A$59:$IV$59,[40]BOP!#REF!,[40]BOP!#REF!,[40]BOP!$A$79:$IV$79,[40]BOP!$A$81:$IV$88,[40]BOP!#REF!</definedName>
    <definedName name="Z_9E0C4903_FFCC_11D1_98BA_00C04FC96ABD_.wvu.Rows" hidden="1">[40]BOP!$A$36:$IV$36,[40]BOP!$A$44:$IV$44,[40]BOP!$A$59:$IV$59,[40]BOP!#REF!,[40]BOP!#REF!,[40]BOP!$A$79:$IV$79,[40]BOP!$A$81:$IV$88,[40]BOP!#REF!,[40]BOP!#REF!</definedName>
    <definedName name="Z_9E0C4904_FFCC_11D1_98BA_00C04FC96ABD_.wvu.Rows" hidden="1">[40]BOP!$A$36:$IV$36,[40]BOP!$A$44:$IV$44,[40]BOP!$A$59:$IV$59,[40]BOP!#REF!,[40]BOP!#REF!,[40]BOP!$A$79:$IV$79,[40]BOP!$A$81:$IV$88,[40]BOP!#REF!,[40]BOP!#REF!</definedName>
    <definedName name="Z_9E0C4905_FFCC_11D1_98BA_00C04FC96ABD_.wvu.Rows" hidden="1">[40]BOP!$A$36:$IV$36,[40]BOP!$A$44:$IV$44,[40]BOP!$A$59:$IV$59,[40]BOP!#REF!,[40]BOP!#REF!,[40]BOP!$A$79:$IV$79</definedName>
    <definedName name="Z_B424DD41_AAD0_11D2_BFD1_00A02466506E_.wvu.PrintTitles" hidden="1">[56]SUMMARY!$B$1:$D$65536,[56]SUMMARY!$A$3:$IV$5</definedName>
    <definedName name="Z_BC2BFA12_1C91_11D2_BFD2_00A02466506E_.wvu.PrintTitles" hidden="1">[56]SUMMARY!$B$1:$D$65536,[56]SUMMARY!$A$3:$IV$5</definedName>
    <definedName name="Z_C21FAE85_013A_11D2_98BD_00C04FC96ABD_.wvu.Rows" hidden="1">[40]BOP!$A$36:$IV$36,[40]BOP!$A$44:$IV$44,[40]BOP!$A$59:$IV$59,[40]BOP!#REF!,[40]BOP!#REF!,[40]BOP!$A$81:$IV$88</definedName>
    <definedName name="Z_C21FAE86_013A_11D2_98BD_00C04FC96ABD_.wvu.Rows" hidden="1">[40]BOP!$A$36:$IV$36,[40]BOP!$A$44:$IV$44,[40]BOP!$A$59:$IV$59,[40]BOP!#REF!,[40]BOP!#REF!,[40]BOP!$A$81:$IV$88</definedName>
    <definedName name="Z_C21FAE87_013A_11D2_98BD_00C04FC96ABD_.wvu.Rows" hidden="1">[40]BOP!$A$36:$IV$36,[40]BOP!$A$44:$IV$44,[40]BOP!$A$59:$IV$59,[40]BOP!#REF!,[40]BOP!#REF!,[40]BOP!$A$81:$IV$88</definedName>
    <definedName name="Z_C21FAE88_013A_11D2_98BD_00C04FC96ABD_.wvu.Rows" hidden="1">[40]BOP!$A$36:$IV$36,[40]BOP!$A$44:$IV$44,[40]BOP!$A$59:$IV$59,[40]BOP!#REF!,[40]BOP!#REF!,[40]BOP!$A$81:$IV$88</definedName>
    <definedName name="Z_C21FAE89_013A_11D2_98BD_00C04FC96ABD_.wvu.Rows" hidden="1">[40]BOP!$A$36:$IV$36,[40]BOP!$A$44:$IV$44,[40]BOP!$A$59:$IV$59,[40]BOP!#REF!,[40]BOP!#REF!,[40]BOP!$A$79:$IV$79,[40]BOP!$A$81:$IV$88,[40]BOP!#REF!</definedName>
    <definedName name="Z_C21FAE8A_013A_11D2_98BD_00C04FC96ABD_.wvu.Rows" hidden="1">[40]BOP!$A$36:$IV$36,[40]BOP!$A$44:$IV$44,[40]BOP!$A$59:$IV$59,[40]BOP!#REF!,[40]BOP!#REF!,[40]BOP!$A$79:$IV$79,[40]BOP!$A$81:$IV$88</definedName>
    <definedName name="Z_C21FAE8B_013A_11D2_98BD_00C04FC96ABD_.wvu.Rows" hidden="1">[40]BOP!$A$36:$IV$36,[40]BOP!$A$44:$IV$44,[40]BOP!$A$59:$IV$59,[40]BOP!#REF!,[40]BOP!#REF!,[40]BOP!$A$79:$IV$79,[40]BOP!#REF!</definedName>
    <definedName name="Z_C21FAE8C_013A_11D2_98BD_00C04FC96ABD_.wvu.Rows" hidden="1">[40]BOP!$A$36:$IV$36,[40]BOP!$A$44:$IV$44,[40]BOP!$A$59:$IV$59,[40]BOP!#REF!,[40]BOP!#REF!,[40]BOP!$A$79:$IV$79,[40]BOP!$A$81:$IV$88,[40]BOP!#REF!</definedName>
    <definedName name="Z_C21FAE8D_013A_11D2_98BD_00C04FC96ABD_.wvu.Rows" hidden="1">[40]BOP!$A$36:$IV$36,[40]BOP!$A$44:$IV$44,[40]BOP!$A$59:$IV$59,[40]BOP!#REF!,[40]BOP!#REF!,[40]BOP!$A$79:$IV$79,[40]BOP!$A$81:$IV$88,[40]BOP!#REF!</definedName>
    <definedName name="Z_C21FAE8E_013A_11D2_98BD_00C04FC96ABD_.wvu.Rows" hidden="1">[40]BOP!$A$36:$IV$36,[40]BOP!$A$44:$IV$44,[40]BOP!$A$59:$IV$59,[40]BOP!#REF!,[40]BOP!#REF!,[40]BOP!$A$79:$IV$79,[40]BOP!$A$81:$IV$88,[40]BOP!#REF!</definedName>
    <definedName name="Z_C21FAE90_013A_11D2_98BD_00C04FC96ABD_.wvu.Rows" hidden="1">[40]BOP!$A$36:$IV$36,[40]BOP!$A$44:$IV$44,[40]BOP!$A$59:$IV$59,[40]BOP!#REF!,[40]BOP!#REF!,[40]BOP!$A$79:$IV$79,[40]BOP!$A$81:$IV$88,[40]BOP!#REF!,[40]BOP!#REF!</definedName>
    <definedName name="Z_C21FAE91_013A_11D2_98BD_00C04FC96ABD_.wvu.Rows" hidden="1">[40]BOP!$A$36:$IV$36,[40]BOP!$A$44:$IV$44,[40]BOP!$A$59:$IV$59,[40]BOP!#REF!,[40]BOP!#REF!,[40]BOP!$A$79:$IV$79,[40]BOP!$A$81:$IV$88,[40]BOP!#REF!,[40]BOP!#REF!</definedName>
    <definedName name="Z_C21FAE92_013A_11D2_98BD_00C04FC96ABD_.wvu.Rows" hidden="1">[40]BOP!$A$36:$IV$36,[40]BOP!$A$44:$IV$44,[40]BOP!$A$59:$IV$59,[40]BOP!#REF!,[40]BOP!#REF!,[40]BOP!$A$79:$IV$79</definedName>
    <definedName name="Z_C4C43014_90BF_11D1_BFD1_00A0246650E9_.wvu.PrintArea" hidden="1">#REF!</definedName>
    <definedName name="Z_C4C43016_90BF_11D1_BFD1_00A0246650E9_.wvu.PrintArea" hidden="1">#REF!</definedName>
    <definedName name="Z_C4C43017_90BF_11D1_BFD1_00A0246650E9_.wvu.PrintArea" hidden="1">#REF!</definedName>
    <definedName name="Z_C4C43018_90BF_11D1_BFD1_00A0246650E9_.wvu.PrintArea" hidden="1">#REF!</definedName>
    <definedName name="Z_C4C4301A_90BF_11D1_BFD1_00A0246650E9_.wvu.PrintArea" hidden="1">#REF!</definedName>
    <definedName name="Z_C4C4301B_90BF_11D1_BFD1_00A0246650E9_.wvu.PrintArea" hidden="1">#REF!</definedName>
    <definedName name="Z_C4C4301C_90BF_11D1_BFD1_00A0246650E9_.wvu.PrintArea" hidden="1">#REF!</definedName>
    <definedName name="Z_C4C4301D_90BF_11D1_BFD1_00A0246650E9_.wvu.PrintArea" hidden="1">#REF!</definedName>
    <definedName name="Z_C4C4301E_90BF_11D1_BFD1_00A0246650E9_.wvu.PrintArea" hidden="1">#REF!</definedName>
    <definedName name="Z_CF25EF4A_FFAB_11D1_98B7_00C04FC96ABD_.wvu.Rows" hidden="1">[40]BOP!$A$36:$IV$36,[40]BOP!$A$44:$IV$44,[40]BOP!$A$59:$IV$59,[40]BOP!#REF!,[40]BOP!#REF!,[40]BOP!$A$81:$IV$88</definedName>
    <definedName name="Z_CF25EF4B_FFAB_11D1_98B7_00C04FC96ABD_.wvu.Rows" hidden="1">[40]BOP!$A$36:$IV$36,[40]BOP!$A$44:$IV$44,[40]BOP!$A$59:$IV$59,[40]BOP!#REF!,[40]BOP!#REF!,[40]BOP!$A$81:$IV$88</definedName>
    <definedName name="Z_CF25EF4C_FFAB_11D1_98B7_00C04FC96ABD_.wvu.Rows" hidden="1">[40]BOP!$A$36:$IV$36,[40]BOP!$A$44:$IV$44,[40]BOP!$A$59:$IV$59,[40]BOP!#REF!,[40]BOP!#REF!,[40]BOP!$A$81:$IV$88</definedName>
    <definedName name="Z_CF25EF4D_FFAB_11D1_98B7_00C04FC96ABD_.wvu.Rows" hidden="1">[40]BOP!$A$36:$IV$36,[40]BOP!$A$44:$IV$44,[40]BOP!$A$59:$IV$59,[40]BOP!#REF!,[40]BOP!#REF!,[40]BOP!$A$81:$IV$88</definedName>
    <definedName name="Z_CF25EF4E_FFAB_11D1_98B7_00C04FC96ABD_.wvu.Rows" hidden="1">[40]BOP!$A$36:$IV$36,[40]BOP!$A$44:$IV$44,[40]BOP!$A$59:$IV$59,[40]BOP!#REF!,[40]BOP!#REF!,[40]BOP!$A$79:$IV$79,[40]BOP!$A$81:$IV$88,[40]BOP!#REF!</definedName>
    <definedName name="Z_CF25EF4F_FFAB_11D1_98B7_00C04FC96ABD_.wvu.Rows" hidden="1">[40]BOP!$A$36:$IV$36,[40]BOP!$A$44:$IV$44,[40]BOP!$A$59:$IV$59,[40]BOP!#REF!,[40]BOP!#REF!,[40]BOP!$A$79:$IV$79,[40]BOP!$A$81:$IV$88</definedName>
    <definedName name="Z_CF25EF50_FFAB_11D1_98B7_00C04FC96ABD_.wvu.Rows" hidden="1">[40]BOP!$A$36:$IV$36,[40]BOP!$A$44:$IV$44,[40]BOP!$A$59:$IV$59,[40]BOP!#REF!,[40]BOP!#REF!,[40]BOP!$A$79:$IV$79,[40]BOP!#REF!</definedName>
    <definedName name="Z_CF25EF51_FFAB_11D1_98B7_00C04FC96ABD_.wvu.Rows" hidden="1">[40]BOP!$A$36:$IV$36,[40]BOP!$A$44:$IV$44,[40]BOP!$A$59:$IV$59,[40]BOP!#REF!,[40]BOP!#REF!,[40]BOP!$A$79:$IV$79,[40]BOP!$A$81:$IV$88,[40]BOP!#REF!</definedName>
    <definedName name="Z_CF25EF52_FFAB_11D1_98B7_00C04FC96ABD_.wvu.Rows" hidden="1">[40]BOP!$A$36:$IV$36,[40]BOP!$A$44:$IV$44,[40]BOP!$A$59:$IV$59,[40]BOP!#REF!,[40]BOP!#REF!,[40]BOP!$A$79:$IV$79,[40]BOP!$A$81:$IV$88,[40]BOP!#REF!</definedName>
    <definedName name="Z_CF25EF53_FFAB_11D1_98B7_00C04FC96ABD_.wvu.Rows" hidden="1">[40]BOP!$A$36:$IV$36,[40]BOP!$A$44:$IV$44,[40]BOP!$A$59:$IV$59,[40]BOP!#REF!,[40]BOP!#REF!,[40]BOP!$A$79:$IV$79,[40]BOP!$A$81:$IV$88,[40]BOP!#REF!</definedName>
    <definedName name="Z_CF25EF55_FFAB_11D1_98B7_00C04FC96ABD_.wvu.Rows" hidden="1">[40]BOP!$A$36:$IV$36,[40]BOP!$A$44:$IV$44,[40]BOP!$A$59:$IV$59,[40]BOP!#REF!,[40]BOP!#REF!,[40]BOP!$A$79:$IV$79,[40]BOP!$A$81:$IV$88,[40]BOP!#REF!,[40]BOP!#REF!</definedName>
    <definedName name="Z_CF25EF56_FFAB_11D1_98B7_00C04FC96ABD_.wvu.Rows" hidden="1">[40]BOP!$A$36:$IV$36,[40]BOP!$A$44:$IV$44,[40]BOP!$A$59:$IV$59,[40]BOP!#REF!,[40]BOP!#REF!,[40]BOP!$A$79:$IV$79,[40]BOP!$A$81:$IV$88,[40]BOP!#REF!,[40]BOP!#REF!</definedName>
    <definedName name="Z_CF25EF57_FFAB_11D1_98B7_00C04FC96ABD_.wvu.Rows" hidden="1">[40]BOP!$A$36:$IV$36,[40]BOP!$A$44:$IV$44,[40]BOP!$A$59:$IV$59,[40]BOP!#REF!,[40]BOP!#REF!,[40]BOP!$A$79:$IV$79</definedName>
    <definedName name="Z_D11C16A0_9E7B_11D1_BFD2_00A0246650E9_.wvu.PrintArea" hidden="1">#REF!</definedName>
    <definedName name="Z_E6B74681_BCE1_11D2_BFD1_00A02466506E_.wvu.PrintTitles" hidden="1">[56]SUMMARY!$B$1:$D$65536,[56]SUMMARY!$A$3:$IV$5</definedName>
    <definedName name="Z_EA8011E5_017A_11D2_98BD_00C04FC96ABD_.wvu.Rows" hidden="1">[40]BOP!$A$36:$IV$36,[40]BOP!$A$44:$IV$44,[40]BOP!$A$59:$IV$59,[40]BOP!#REF!,[40]BOP!#REF!,[40]BOP!$A$79:$IV$79,[40]BOP!$A$81:$IV$88</definedName>
    <definedName name="Z_EA8011E6_017A_11D2_98BD_00C04FC96ABD_.wvu.Rows" hidden="1">[40]BOP!$A$36:$IV$36,[40]BOP!$A$44:$IV$44,[40]BOP!$A$59:$IV$59,[40]BOP!#REF!,[40]BOP!#REF!,[40]BOP!$A$79:$IV$79,[40]BOP!#REF!</definedName>
    <definedName name="Z_EA8011E9_017A_11D2_98BD_00C04FC96ABD_.wvu.Rows" hidden="1">[40]BOP!$A$36:$IV$36,[40]BOP!$A$44:$IV$44,[40]BOP!$A$59:$IV$59,[40]BOP!#REF!,[40]BOP!#REF!,[40]BOP!$A$79:$IV$79,[40]BOP!$A$81:$IV$88,[40]BOP!#REF!</definedName>
    <definedName name="Z_EA8011EC_017A_11D2_98BD_00C04FC96ABD_.wvu.Rows" hidden="1">[40]BOP!$A$36:$IV$36,[40]BOP!$A$44:$IV$44,[40]BOP!$A$59:$IV$59,[40]BOP!#REF!,[40]BOP!#REF!,[40]BOP!$A$79:$IV$79,[40]BOP!$A$81:$IV$88,[40]BOP!#REF!,[40]BOP!#REF!</definedName>
    <definedName name="Z_EA86CE3A_00A2_11D2_98BC_00C04FC96ABD_.wvu.Rows" hidden="1">[40]BOP!$A$36:$IV$36,[40]BOP!$A$44:$IV$44,[40]BOP!$A$59:$IV$59,[40]BOP!#REF!,[40]BOP!#REF!,[40]BOP!$A$81:$IV$88</definedName>
    <definedName name="Z_EA86CE3B_00A2_11D2_98BC_00C04FC96ABD_.wvu.Rows" hidden="1">[40]BOP!$A$36:$IV$36,[40]BOP!$A$44:$IV$44,[40]BOP!$A$59:$IV$59,[40]BOP!#REF!,[40]BOP!#REF!,[40]BOP!$A$81:$IV$88</definedName>
    <definedName name="Z_EA86CE3C_00A2_11D2_98BC_00C04FC96ABD_.wvu.Rows" hidden="1">[40]BOP!$A$36:$IV$36,[40]BOP!$A$44:$IV$44,[40]BOP!$A$59:$IV$59,[40]BOP!#REF!,[40]BOP!#REF!,[40]BOP!$A$81:$IV$88</definedName>
    <definedName name="Z_EA86CE3D_00A2_11D2_98BC_00C04FC96ABD_.wvu.Rows" hidden="1">[40]BOP!$A$36:$IV$36,[40]BOP!$A$44:$IV$44,[40]BOP!$A$59:$IV$59,[40]BOP!#REF!,[40]BOP!#REF!,[40]BOP!$A$81:$IV$88</definedName>
    <definedName name="Z_EA86CE3E_00A2_11D2_98BC_00C04FC96ABD_.wvu.Rows" hidden="1">[40]BOP!$A$36:$IV$36,[40]BOP!$A$44:$IV$44,[40]BOP!$A$59:$IV$59,[40]BOP!#REF!,[40]BOP!#REF!,[40]BOP!$A$79:$IV$79,[40]BOP!$A$81:$IV$88,[40]BOP!#REF!</definedName>
    <definedName name="Z_EA86CE3F_00A2_11D2_98BC_00C04FC96ABD_.wvu.Rows" hidden="1">[40]BOP!$A$36:$IV$36,[40]BOP!$A$44:$IV$44,[40]BOP!$A$59:$IV$59,[40]BOP!#REF!,[40]BOP!#REF!,[40]BOP!$A$79:$IV$79,[40]BOP!$A$81:$IV$88</definedName>
    <definedName name="Z_EA86CE40_00A2_11D2_98BC_00C04FC96ABD_.wvu.Rows" hidden="1">[40]BOP!$A$36:$IV$36,[40]BOP!$A$44:$IV$44,[40]BOP!$A$59:$IV$59,[40]BOP!#REF!,[40]BOP!#REF!,[40]BOP!$A$79:$IV$79,[40]BOP!#REF!</definedName>
    <definedName name="Z_EA86CE41_00A2_11D2_98BC_00C04FC96ABD_.wvu.Rows" hidden="1">[40]BOP!$A$36:$IV$36,[40]BOP!$A$44:$IV$44,[40]BOP!$A$59:$IV$59,[40]BOP!#REF!,[40]BOP!#REF!,[40]BOP!$A$79:$IV$79,[40]BOP!$A$81:$IV$88,[40]BOP!#REF!</definedName>
    <definedName name="Z_EA86CE42_00A2_11D2_98BC_00C04FC96ABD_.wvu.Rows" hidden="1">[40]BOP!$A$36:$IV$36,[40]BOP!$A$44:$IV$44,[40]BOP!$A$59:$IV$59,[40]BOP!#REF!,[40]BOP!#REF!,[40]BOP!$A$79:$IV$79,[40]BOP!$A$81:$IV$88,[40]BOP!#REF!</definedName>
    <definedName name="Z_EA86CE43_00A2_11D2_98BC_00C04FC96ABD_.wvu.Rows" hidden="1">[40]BOP!$A$36:$IV$36,[40]BOP!$A$44:$IV$44,[40]BOP!$A$59:$IV$59,[40]BOP!#REF!,[40]BOP!#REF!,[40]BOP!$A$79:$IV$79,[40]BOP!$A$81:$IV$88,[40]BOP!#REF!</definedName>
    <definedName name="Z_EA86CE45_00A2_11D2_98BC_00C04FC96ABD_.wvu.Rows" hidden="1">[40]BOP!$A$36:$IV$36,[40]BOP!$A$44:$IV$44,[40]BOP!$A$59:$IV$59,[40]BOP!#REF!,[40]BOP!#REF!,[40]BOP!$A$79:$IV$79,[40]BOP!$A$81:$IV$88,[40]BOP!#REF!,[40]BOP!#REF!</definedName>
    <definedName name="Z_EA86CE46_00A2_11D2_98BC_00C04FC96ABD_.wvu.Rows" hidden="1">[40]BOP!$A$36:$IV$36,[40]BOP!$A$44:$IV$44,[40]BOP!$A$59:$IV$59,[40]BOP!#REF!,[40]BOP!#REF!,[40]BOP!$A$79:$IV$79,[40]BOP!$A$81:$IV$88,[40]BOP!#REF!,[40]BOP!#REF!</definedName>
    <definedName name="Z_EA86CE47_00A2_11D2_98BC_00C04FC96ABD_.wvu.Rows" hidden="1">[40]BOP!$A$36:$IV$36,[40]BOP!$A$44:$IV$44,[40]BOP!$A$59:$IV$59,[40]BOP!#REF!,[40]BOP!#REF!,[40]BOP!$A$79:$IV$79</definedName>
    <definedName name="zz" hidden="1">{"Tab1",#N/A,FALSE,"P";"Tab2",#N/A,FALSE,"P"}</definedName>
    <definedName name="zzz" hidden="1">{"TBILLS_ALL",#N/A,FALSE,"FITB_all"}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N18" i="1" l="1"/>
  <c r="M18" i="1"/>
  <c r="L18" i="1"/>
  <c r="K18" i="1"/>
  <c r="J18" i="1"/>
  <c r="I18" i="1"/>
  <c r="H18" i="1"/>
  <c r="G18" i="1"/>
  <c r="F18" i="1"/>
  <c r="E18" i="1"/>
  <c r="D18" i="1"/>
  <c r="C18" i="1"/>
  <c r="B18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9" i="1"/>
  <c r="N34" i="1" s="1"/>
  <c r="M9" i="1"/>
  <c r="L9" i="1"/>
  <c r="K9" i="1"/>
  <c r="J9" i="1"/>
  <c r="I9" i="1"/>
  <c r="H9" i="1"/>
  <c r="G9" i="1"/>
  <c r="F9" i="1"/>
  <c r="E9" i="1"/>
  <c r="D9" i="1"/>
  <c r="C9" i="1"/>
  <c r="B9" i="1"/>
  <c r="E34" i="1" l="1"/>
  <c r="M34" i="1"/>
  <c r="F34" i="1"/>
  <c r="D34" i="1"/>
  <c r="L34" i="1"/>
  <c r="H34" i="1"/>
  <c r="I34" i="1"/>
  <c r="C34" i="1"/>
  <c r="G34" i="1"/>
  <c r="K34" i="1"/>
  <c r="B34" i="1"/>
  <c r="J34" i="1"/>
  <c r="AF34" i="1" l="1"/>
  <c r="AG34" i="1" l="1"/>
</calcChain>
</file>

<file path=xl/sharedStrings.xml><?xml version="1.0" encoding="utf-8"?>
<sst xmlns="http://schemas.openxmlformats.org/spreadsheetml/2006/main" count="41" uniqueCount="40">
  <si>
    <t>AGRICULTURE, FISHERIES &amp; FORESTRY</t>
  </si>
  <si>
    <t>Agriculture &amp; Hunting</t>
  </si>
  <si>
    <t>Forestry &amp; Logging</t>
  </si>
  <si>
    <t>Fishing</t>
  </si>
  <si>
    <t>INDUSTRY</t>
  </si>
  <si>
    <t>Mining &amp; Quarrying</t>
  </si>
  <si>
    <t>Manufacturing</t>
  </si>
  <si>
    <t>Electricity &amp; Water</t>
  </si>
  <si>
    <t>Construction</t>
  </si>
  <si>
    <t>SERVICES</t>
  </si>
  <si>
    <t>Wholesale and Retail Trade</t>
  </si>
  <si>
    <t>Hotel &amp; Restaurants</t>
  </si>
  <si>
    <t>Transport &amp; Storage</t>
  </si>
  <si>
    <t>Communications</t>
  </si>
  <si>
    <t>Financial Intermediation</t>
  </si>
  <si>
    <t>Insurance Services</t>
  </si>
  <si>
    <t>Real Estate &amp; Renting</t>
  </si>
  <si>
    <t>Owner Occupied Dwellings</t>
  </si>
  <si>
    <t>Business Services</t>
  </si>
  <si>
    <t>Public Administration &amp; Defense</t>
  </si>
  <si>
    <t>Education</t>
  </si>
  <si>
    <t>Health</t>
  </si>
  <si>
    <t>Other Services</t>
  </si>
  <si>
    <t>Taxes on Products less Subsidies</t>
  </si>
  <si>
    <t>Less Imputed Bank Charges</t>
  </si>
  <si>
    <t>GROSS DOMESTIC PRODUCT (GDP)</t>
  </si>
  <si>
    <t xml:space="preserve">Data: </t>
  </si>
  <si>
    <t xml:space="preserve">Source: </t>
  </si>
  <si>
    <t>Period:</t>
  </si>
  <si>
    <t xml:space="preserve">Description: </t>
  </si>
  <si>
    <t>Annually (2003 - 2016)</t>
  </si>
  <si>
    <t>ECONOMIC ACTIVITY</t>
  </si>
  <si>
    <t>Gross Domestic Product (GDP) by Economic Activity - Constant Price Value (SI$ million)</t>
  </si>
  <si>
    <t>GDP at Constant Price - SI$ million</t>
  </si>
  <si>
    <t>GDP Growth Rates, (%)</t>
  </si>
  <si>
    <t xml:space="preserve">CBSI &amp; Solomon Islands National Statitstics Office (SINSO). </t>
  </si>
  <si>
    <t xml:space="preserve">The annual GDP data for 2003 to 2015 are sourced from SINSO and is calculated by summing the Gross Value Added (GVA) by economic activities at  constant prices. </t>
  </si>
  <si>
    <r>
      <t xml:space="preserve">Note: </t>
    </r>
    <r>
      <rPr>
        <i/>
        <sz val="9"/>
        <rFont val="Times New Roman"/>
        <family val="1"/>
      </rPr>
      <t>The GDP data for 2003 to 2015 were actuals sourced from SINSO</t>
    </r>
  </si>
  <si>
    <t>2016*</t>
  </si>
  <si>
    <t xml:space="preserve">          * The GDP data for 2016 are CBSI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</si>
</sst>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_)"/>
    <numFmt numFmtId="166" formatCode="0_)"/>
    <numFmt numFmtId="167" formatCode="0.0%"/>
  </numFmts>
  <fonts count="18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i/>
      <sz val="9"/>
      <color theme="1"/>
      <name val="Times New Roman"/>
      <family val="1"/>
    </font>
    <font>
      <sz val="9"/>
      <color rgb="FF1F497D"/>
      <name val="Calibri"/>
      <family val="2"/>
    </font>
    <font>
      <b/>
      <sz val="9"/>
      <name val="Times New Roman"/>
      <family val="1"/>
    </font>
    <font>
      <b/>
      <sz val="9"/>
      <color theme="4"/>
      <name val="Times New Roman"/>
      <family val="1"/>
    </font>
    <font>
      <i/>
      <sz val="9"/>
      <color theme="4"/>
      <name val="Times New Roman"/>
      <family val="1"/>
    </font>
    <font>
      <i/>
      <sz val="9"/>
      <name val="Times New Roman"/>
      <family val="1"/>
    </font>
    <font>
      <sz val="12"/>
      <name val="Times New Roman"/>
      <family val="1"/>
    </font>
    <font>
      <i/>
      <sz val="9"/>
      <color rgb="FFFF0000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165" fontId="0" fillId="0" borderId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70">
    <xf numFmtId="165" fontId="0" fillId="0" borderId="0" xfId="0"/>
    <xf numFmtId="166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/>
    <xf numFmtId="166" fontId="4" fillId="2" borderId="0" xfId="0" applyNumberFormat="1" applyFont="1" applyFill="1"/>
    <xf numFmtId="166" fontId="4" fillId="2" borderId="0" xfId="1" applyNumberFormat="1" applyFont="1" applyFill="1"/>
    <xf numFmtId="166" fontId="3" fillId="2" borderId="0" xfId="1" applyNumberFormat="1" applyFont="1" applyFill="1"/>
    <xf numFmtId="166" fontId="4" fillId="2" borderId="0" xfId="1" applyNumberFormat="1" applyFont="1" applyFill="1" applyAlignment="1">
      <alignment horizontal="center"/>
    </xf>
    <xf numFmtId="166" fontId="5" fillId="2" borderId="0" xfId="1" applyNumberFormat="1" applyFont="1" applyFill="1"/>
    <xf numFmtId="166" fontId="7" fillId="2" borderId="0" xfId="10" applyNumberFormat="1" applyFont="1" applyFill="1" applyBorder="1"/>
    <xf numFmtId="166" fontId="6" fillId="2" borderId="0" xfId="1" applyNumberFormat="1" applyFont="1" applyFill="1"/>
    <xf numFmtId="166" fontId="9" fillId="2" borderId="0" xfId="0" applyNumberFormat="1" applyFont="1" applyFill="1" applyAlignment="1">
      <alignment vertical="center"/>
    </xf>
    <xf numFmtId="166" fontId="10" fillId="2" borderId="0" xfId="1" applyNumberFormat="1" applyFont="1" applyFill="1"/>
    <xf numFmtId="166" fontId="7" fillId="2" borderId="0" xfId="11" applyNumberFormat="1" applyFont="1" applyFill="1" applyBorder="1"/>
    <xf numFmtId="166" fontId="3" fillId="2" borderId="0" xfId="1" applyNumberFormat="1" applyFont="1" applyFill="1" applyBorder="1"/>
    <xf numFmtId="166" fontId="10" fillId="2" borderId="0" xfId="1" applyNumberFormat="1" applyFont="1" applyFill="1" applyBorder="1"/>
    <xf numFmtId="166" fontId="7" fillId="2" borderId="0" xfId="12" applyNumberFormat="1" applyFont="1" applyFill="1" applyBorder="1"/>
    <xf numFmtId="166" fontId="8" fillId="2" borderId="0" xfId="1" applyNumberFormat="1" applyFont="1" applyFill="1"/>
    <xf numFmtId="166" fontId="11" fillId="2" borderId="0" xfId="1" applyNumberFormat="1" applyFont="1" applyFill="1"/>
    <xf numFmtId="166" fontId="12" fillId="2" borderId="0" xfId="1" applyNumberFormat="1" applyFont="1" applyFill="1"/>
    <xf numFmtId="166" fontId="3" fillId="2" borderId="1" xfId="1" applyNumberFormat="1" applyFont="1" applyFill="1" applyBorder="1"/>
    <xf numFmtId="166" fontId="4" fillId="2" borderId="0" xfId="1" applyNumberFormat="1" applyFont="1" applyFill="1" applyBorder="1"/>
    <xf numFmtId="165" fontId="4" fillId="2" borderId="0" xfId="1" applyNumberFormat="1" applyFont="1" applyFill="1" applyBorder="1"/>
    <xf numFmtId="165" fontId="3" fillId="2" borderId="0" xfId="1" applyNumberFormat="1" applyFont="1" applyFill="1" applyBorder="1"/>
    <xf numFmtId="166" fontId="4" fillId="2" borderId="6" xfId="1" applyNumberFormat="1" applyFont="1" applyFill="1" applyBorder="1"/>
    <xf numFmtId="165" fontId="4" fillId="2" borderId="10" xfId="1" applyNumberFormat="1" applyFont="1" applyFill="1" applyBorder="1"/>
    <xf numFmtId="166" fontId="4" fillId="2" borderId="12" xfId="1" applyNumberFormat="1" applyFont="1" applyFill="1" applyBorder="1"/>
    <xf numFmtId="166" fontId="4" fillId="2" borderId="10" xfId="1" applyNumberFormat="1" applyFont="1" applyFill="1" applyBorder="1"/>
    <xf numFmtId="166" fontId="3" fillId="2" borderId="12" xfId="1" applyNumberFormat="1" applyFont="1" applyFill="1" applyBorder="1"/>
    <xf numFmtId="166" fontId="3" fillId="2" borderId="10" xfId="1" applyNumberFormat="1" applyFont="1" applyFill="1" applyBorder="1"/>
    <xf numFmtId="166" fontId="4" fillId="2" borderId="12" xfId="1" applyNumberFormat="1" applyFont="1" applyFill="1" applyBorder="1" applyAlignment="1">
      <alignment horizontal="left" indent="1"/>
    </xf>
    <xf numFmtId="166" fontId="7" fillId="2" borderId="0" xfId="1" applyNumberFormat="1" applyFont="1" applyFill="1" applyBorder="1"/>
    <xf numFmtId="166" fontId="8" fillId="2" borderId="12" xfId="1" applyNumberFormat="1" applyFont="1" applyFill="1" applyBorder="1" applyAlignment="1">
      <alignment horizontal="left"/>
    </xf>
    <xf numFmtId="166" fontId="3" fillId="2" borderId="13" xfId="1" applyNumberFormat="1" applyFont="1" applyFill="1" applyBorder="1"/>
    <xf numFmtId="166" fontId="3" fillId="2" borderId="6" xfId="1" applyNumberFormat="1" applyFont="1" applyFill="1" applyBorder="1"/>
    <xf numFmtId="166" fontId="10" fillId="2" borderId="6" xfId="1" applyNumberFormat="1" applyFont="1" applyFill="1" applyBorder="1"/>
    <xf numFmtId="166" fontId="3" fillId="2" borderId="7" xfId="1" applyNumberFormat="1" applyFont="1" applyFill="1" applyBorder="1"/>
    <xf numFmtId="166" fontId="3" fillId="2" borderId="2" xfId="1" applyNumberFormat="1" applyFont="1" applyFill="1" applyBorder="1"/>
    <xf numFmtId="166" fontId="3" fillId="2" borderId="0" xfId="0" applyNumberFormat="1" applyFont="1" applyFill="1" applyAlignment="1">
      <alignment horizontal="right" vertical="top"/>
    </xf>
    <xf numFmtId="166" fontId="4" fillId="2" borderId="13" xfId="1" applyNumberFormat="1" applyFont="1" applyFill="1" applyBorder="1"/>
    <xf numFmtId="166" fontId="3" fillId="2" borderId="9" xfId="1" applyNumberFormat="1" applyFont="1" applyFill="1" applyBorder="1" applyAlignment="1">
      <alignment horizontal="right"/>
    </xf>
    <xf numFmtId="166" fontId="3" fillId="2" borderId="17" xfId="1" applyNumberFormat="1" applyFont="1" applyFill="1" applyBorder="1"/>
    <xf numFmtId="165" fontId="3" fillId="2" borderId="12" xfId="1" applyNumberFormat="1" applyFont="1" applyFill="1" applyBorder="1"/>
    <xf numFmtId="165" fontId="3" fillId="2" borderId="10" xfId="1" applyNumberFormat="1" applyFont="1" applyFill="1" applyBorder="1"/>
    <xf numFmtId="165" fontId="4" fillId="2" borderId="12" xfId="1" applyNumberFormat="1" applyFont="1" applyFill="1" applyBorder="1"/>
    <xf numFmtId="165" fontId="8" fillId="2" borderId="0" xfId="1" applyNumberFormat="1" applyFont="1" applyFill="1" applyBorder="1"/>
    <xf numFmtId="165" fontId="8" fillId="2" borderId="10" xfId="1" applyNumberFormat="1" applyFont="1" applyFill="1" applyBorder="1"/>
    <xf numFmtId="166" fontId="13" fillId="2" borderId="0" xfId="13" applyNumberFormat="1" applyFont="1" applyFill="1" applyBorder="1"/>
    <xf numFmtId="166" fontId="13" fillId="2" borderId="0" xfId="1" applyNumberFormat="1" applyFont="1" applyFill="1" applyBorder="1"/>
    <xf numFmtId="166" fontId="8" fillId="2" borderId="10" xfId="1" applyNumberFormat="1" applyFont="1" applyFill="1" applyBorder="1"/>
    <xf numFmtId="165" fontId="8" fillId="2" borderId="12" xfId="1" applyNumberFormat="1" applyFont="1" applyFill="1" applyBorder="1"/>
    <xf numFmtId="166" fontId="15" fillId="2" borderId="0" xfId="1" applyNumberFormat="1" applyFont="1" applyFill="1"/>
    <xf numFmtId="167" fontId="3" fillId="2" borderId="0" xfId="14" applyNumberFormat="1" applyFont="1" applyFill="1"/>
    <xf numFmtId="167" fontId="4" fillId="2" borderId="0" xfId="14" applyNumberFormat="1" applyFont="1" applyFill="1"/>
    <xf numFmtId="166" fontId="3" fillId="2" borderId="11" xfId="1" applyNumberFormat="1" applyFont="1" applyFill="1" applyBorder="1" applyAlignment="1"/>
    <xf numFmtId="166" fontId="3" fillId="2" borderId="4" xfId="1" applyNumberFormat="1" applyFont="1" applyFill="1" applyBorder="1" applyAlignment="1"/>
    <xf numFmtId="166" fontId="10" fillId="2" borderId="4" xfId="1" applyNumberFormat="1" applyFont="1" applyFill="1" applyBorder="1" applyAlignment="1"/>
    <xf numFmtId="165" fontId="3" fillId="2" borderId="11" xfId="1" applyNumberFormat="1" applyFont="1" applyFill="1" applyBorder="1" applyAlignment="1"/>
    <xf numFmtId="165" fontId="3" fillId="2" borderId="4" xfId="1" applyNumberFormat="1" applyFont="1" applyFill="1" applyBorder="1" applyAlignment="1"/>
    <xf numFmtId="165" fontId="3" fillId="2" borderId="5" xfId="1" applyNumberFormat="1" applyFont="1" applyFill="1" applyBorder="1" applyAlignment="1"/>
    <xf numFmtId="166" fontId="3" fillId="2" borderId="0" xfId="1" applyNumberFormat="1" applyFont="1" applyFill="1" applyAlignment="1"/>
    <xf numFmtId="166" fontId="5" fillId="2" borderId="0" xfId="1" applyNumberFormat="1" applyFont="1" applyFill="1" applyAlignment="1"/>
    <xf numFmtId="166" fontId="17" fillId="2" borderId="0" xfId="1" applyNumberFormat="1" applyFont="1" applyFill="1" applyAlignment="1">
      <alignment horizontal="left"/>
    </xf>
    <xf numFmtId="166" fontId="13" fillId="2" borderId="0" xfId="1" applyNumberFormat="1" applyFont="1" applyFill="1" applyAlignment="1">
      <alignment horizontal="left"/>
    </xf>
    <xf numFmtId="166" fontId="4" fillId="2" borderId="0" xfId="0" applyNumberFormat="1" applyFont="1" applyFill="1" applyAlignment="1">
      <alignment horizontal="left" vertical="top" wrapText="1"/>
    </xf>
    <xf numFmtId="166" fontId="10" fillId="2" borderId="14" xfId="1" applyNumberFormat="1" applyFont="1" applyFill="1" applyBorder="1" applyAlignment="1">
      <alignment horizontal="center" vertical="center"/>
    </xf>
    <xf numFmtId="166" fontId="10" fillId="2" borderId="15" xfId="1" applyNumberFormat="1" applyFont="1" applyFill="1" applyBorder="1" applyAlignment="1">
      <alignment horizontal="center" vertical="center"/>
    </xf>
    <xf numFmtId="166" fontId="10" fillId="2" borderId="16" xfId="1" applyNumberFormat="1" applyFont="1" applyFill="1" applyBorder="1" applyAlignment="1">
      <alignment horizontal="center" vertical="center"/>
    </xf>
    <xf numFmtId="166" fontId="4" fillId="2" borderId="3" xfId="1" applyNumberFormat="1" applyFont="1" applyFill="1" applyBorder="1" applyAlignment="1">
      <alignment horizontal="left" vertical="center"/>
    </xf>
    <xf numFmtId="166" fontId="4" fillId="2" borderId="8" xfId="1" applyNumberFormat="1" applyFont="1" applyFill="1" applyBorder="1" applyAlignment="1">
      <alignment horizontal="left" vertical="center"/>
    </xf>
    <xf numFmtId="166" fontId="10" fillId="2" borderId="18" xfId="1" applyNumberFormat="1" applyFont="1" applyFill="1" applyBorder="1" applyAlignment="1">
      <alignment horizontal="center" vertical="center"/>
    </xf>
  </cellXfs>
  <cellStyles count="16">
    <cellStyle name="Comma 15" xfId="15"/>
    <cellStyle name="Comma 78" xfId="2"/>
    <cellStyle name="Comma 79" xfId="3"/>
    <cellStyle name="Comma 80" xfId="4"/>
    <cellStyle name="Comma 81" xfId="5"/>
    <cellStyle name="Comma 82" xfId="6"/>
    <cellStyle name="Comma 83" xfId="7"/>
    <cellStyle name="Comma 84" xfId="8"/>
    <cellStyle name="Comma 85" xfId="9"/>
    <cellStyle name="Comma 86" xfId="10"/>
    <cellStyle name="Comma 87" xfId="11"/>
    <cellStyle name="Comma 88" xfId="12"/>
    <cellStyle name="Comma 89" xfId="13"/>
    <cellStyle name="Normal" xfId="0" builtinId="0"/>
    <cellStyle name="Normal 289" xfId="1"/>
    <cellStyle name="Percent" xfId="1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NOMIC%20DATA/EXTERNAL/FET/FET-DATA/FET/Data/FET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velculescu/Local%20Settings/Temporary%20Internet%20Files/OLK142/DOCUME~1/wb18479/LOCALS~1/Temp/DOCUME~1/wb231996/LOCALS~1/Temp/TEMP/My%20Documents/Moz/E-Final/BOP97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ZMB\Monetary\2009\MISSIONS\2009%20FERUARY%20MISSION\EXCEL%20DATA\PROGRAM%20MONITORING\POST-DECEMBER%202008%20MISSION\2008%20Monetary%20Prog,%20NDF,%20NDA%20and%20PC%20Ta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GIUSTINIANI\My%20Local%20Documents\Honduras\Monetary%20Sector\HNDMONEY_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AP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APD\WINDOWS\TEMP\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UGA/AAA/Frame/UGHUBfeb2020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workfiles\STA-ins\NG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R/Desktop/BOP%20forecasting/BOP%20FP%20Framework/MFS%20data/WIN/TEMP/MFLOW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R/Desktop/BOP%20forecasting/BOP%20FP%20Framework/MFS%20data/Documents%20and%20Settings/JMATZ/My%20Local%20Documents/EXCEL/Guyana/2003%20Mission/Final/Other%20Depository%20Corporations%20Bala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R/Desktop/BOP%20forecasting/BOP%20FP%20Framework/MFS%20data/Documents%20and%20Settings/LABREGO/My%20Local%20Documents/Ecuador/ecubopLate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GA%20local\scenario%20III\STA-ins\NGCP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IV/RED/2000/RED-tabl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orary%20Internet%20Files/OLKD2B0/Civfis_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APD\DATA\US\ARM\REP\97ARMRED\TABLES\EDSSARMRED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MON/1999/sept19/mnit08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Mission\Uganda\Previous%20files\Data%20from%20the%20Authorities\Diskette%209\INTR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apd/eur/DATA/US/ARM/REP/97ARMRED/TABLES/EDSSARMRED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APD\DATA\Rwanda\Bref1098\RWBOP9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afr/WIN/TEMP/BOP9703_stres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velculescu/Local%20Settings/Temporary%20Internet%20Files/OLK142/DOCUME~1/wb18479/LOCALS~1/Temp/DOCUME~1/wb231996/LOCALS~1/Temp/TEMP/My%20Documents/Moz/E-Final/BOP9703_stres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dr/Documents%20and%20Settings/lgiorgianni/Local%20Settings/Temporary%20Internet%20Files/OLK45/DNCFP/Recursos/Proyrena/Anual/2002/Alt4_Proy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afr/Documents%20and%20Settings/MCUC/My%20Local%20Documents/COG/2002/frame/SR_01/cghub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Bloomberg\Regional\WORK\InterestRat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wrs\xl97\system\WRS97TAB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OD/Main/CDCA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WIN\TEMP\resourcesdraft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5s\tre1\WEEKLY\Production\weekly%20report--%20INTER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users1\yzhou\My%20Documents\Indonesia\Archives\Real%20sheets\Archive\DATA\CA\CRI\Dbase\Dinput\CRI-INPUT-ABO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is\macros\FiscalYear\ETFFS0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users1\yzhou\My%20Documents\Indonesia\Archives\Real%20sheets\Archive\DATA\CA\CRI\EXTERNAL\Output\Other-2002\CRI-INPUT-ABOP-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Malta\Framework%20files\Pre-mission\Book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AM\Work-in-progress%20Art.%20IV%202003-04\old\DATA\NAM\Sr-red\STRP_TAB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afr/DATA/CIV/RED/2000/RED-tab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NEY%20AND%20BANKING%20SECTOR\14.Monetary%20&amp;%20Financial%20Statistics\DATA\DH\GEO\BOP\Data\FLOW2004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NEY%20AND%20BANKING%20SECTOR\14.Monetary%20&amp;%20Financial%20Statistics\DATA\S1\ECU\SECTORS\External\PERUMF9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R/Desktop/BOP%20forecasting/BOP%20FP%20Framework/MFS%20data/DATA/S1/ECU/SECTORS/External/ecuredtab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afr/WIN/Temporary%20Internet%20Files/OLKD2B0/Civfis_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Input"/>
      <sheetName val="Guide"/>
      <sheetName val="Checks"/>
      <sheetName val="CBSI"/>
      <sheetName val="NBSI"/>
      <sheetName val="WPAC"/>
      <sheetName val="ANZ"/>
      <sheetName val="Tabdata"/>
      <sheetName val="tabRepo"/>
      <sheetName val="Bopsum"/>
      <sheetName val="Graph"/>
      <sheetName val="YTD"/>
      <sheetName val="Net Position"/>
      <sheetName val="Chart3"/>
      <sheetName val="QRec"/>
      <sheetName val="Chart1"/>
      <sheetName val="QPay"/>
      <sheetName val="Chart4"/>
      <sheetName val="New-annual"/>
      <sheetName val="Annual"/>
      <sheetName val="Qdata"/>
      <sheetName val="Sheet2"/>
      <sheetName val="Bopest"/>
      <sheetName val="Estq"/>
      <sheetName val="Macro"/>
      <sheetName val="Graphs"/>
      <sheetName val="Sheet1"/>
      <sheetName val="J"/>
      <sheetName val="L"/>
      <sheetName val="K"/>
      <sheetName val="M"/>
      <sheetName val="N"/>
      <sheetName val="Stabex data input"/>
      <sheetName val="Sheet3"/>
      <sheetName val="Data -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6">
          <cell r="B6" t="str">
            <v>/DT~~~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-FXCASH"/>
      <sheetName val="2008 Prog"/>
      <sheetName val="PCT-MON"/>
      <sheetName val="PCTAB-NEW"/>
      <sheetName val="NDA-2008"/>
      <sheetName val="NDF-2008"/>
      <sheetName val="MO-2008"/>
      <sheetName val="Fin Mkts"/>
      <sheetName val="TAB5"/>
      <sheetName val="BOZ NDF DEC-08"/>
      <sheetName val="BOZ FCASH DEC-08"/>
      <sheetName val="BOZ-NDF"/>
      <sheetName val="BOZ-M0"/>
      <sheetName val="AUTH MIN REV"/>
      <sheetName val="BOZ-NDF-OLD"/>
      <sheetName val="BOZ-M0-OLD"/>
      <sheetName val="GRZ Dom. Debt"/>
      <sheetName val="TAB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8">
          <cell r="B58" t="str">
            <v>Total Treasury bills Outstanding</v>
          </cell>
        </row>
        <row r="60">
          <cell r="B60" t="str">
            <v>Total Bonds Outstanding</v>
          </cell>
        </row>
        <row r="61">
          <cell r="B61" t="str">
            <v>o/w ordinary bonds</v>
          </cell>
        </row>
        <row r="63">
          <cell r="B63" t="str">
            <v>Donor suspence balance in US $ Millions</v>
          </cell>
        </row>
        <row r="66">
          <cell r="B66" t="str">
            <v>Notes:</v>
          </cell>
        </row>
        <row r="68">
          <cell r="B68" t="str">
            <v>Revised 9th February 2007</v>
          </cell>
        </row>
        <row r="70">
          <cell r="B70" t="str">
            <v>Prepared by: M.Zimba ……………………………………………..</v>
          </cell>
        </row>
        <row r="73">
          <cell r="B73" t="str">
            <v>Checked by: J.Lungu…………………………………………….</v>
          </cell>
        </row>
        <row r="75">
          <cell r="B75" t="str">
            <v xml:space="preserve"> </v>
          </cell>
        </row>
        <row r="76">
          <cell r="B76" t="str">
            <v>Approved by:………………………………………………………………</v>
          </cell>
        </row>
        <row r="77">
          <cell r="B77" t="str">
            <v xml:space="preserve">BoZ Mid-Exchange Rate </v>
          </cell>
        </row>
        <row r="78">
          <cell r="B78" t="str">
            <v>(a)    Commercial banks' Treasury bill holdings are as at 31st January 2007</v>
          </cell>
        </row>
        <row r="80">
          <cell r="B80" t="str">
            <v>(b)    GRZ Loans and Advances are as at 29th  December 2006</v>
          </cell>
        </row>
        <row r="82">
          <cell r="B82" t="str">
            <v>(c)   GRZ Deposits are based on new reporting specifications and are as at 29th December  2006</v>
          </cell>
        </row>
        <row r="84">
          <cell r="B84" t="str">
            <v>(d)   The Donor suspence account balances includes only balance of payments support funds and is valued at current Bank of Zambia mid-exchange rate. In December 2003, they also include US $1.058 million Germany Commodity Aid Funds</v>
          </cell>
        </row>
        <row r="89">
          <cell r="B89" t="str">
            <v>(f)   The non bank holding of Treasury bills includes holdings by the Inter-Market Discount House.</v>
          </cell>
        </row>
        <row r="91">
          <cell r="B91" t="str">
            <v>(g)   Reduction in GRZ Long-Term Security IFO BoZ is due to the removal of K28bn Meridien Promissory note which was double counted.</v>
          </cell>
        </row>
        <row r="93">
          <cell r="B93" t="str">
            <v>(h)   Donor Suspense Balance declined due to the exclusion of German Commodity Aid Funds awaiting documentation and USD 13.2m from ADB which was utilized by Government</v>
          </cell>
        </row>
        <row r="96">
          <cell r="B96" t="str">
            <v>(I)   The Adjuster was revised on account of the downward adjustment in projected debt service for first and second quarters.</v>
          </cell>
        </row>
        <row r="99">
          <cell r="B99" t="str">
            <v>(j)   BoZ kwacha Bridge loan to GRZ declined to K44.5bn from K179.5bn as at 30th May 2003 due to the following recoveries  , K16.9bn, K49.9bn, K44.5bn and K68 bn. However, K16.9 billion, K44.5 billion and K49.9 billion were reversed due to insufficient fu</v>
          </cell>
        </row>
        <row r="100">
          <cell r="B100" t="str">
            <v xml:space="preserve"> </v>
          </cell>
        </row>
        <row r="102">
          <cell r="B102" t="str">
            <v>(k)   Balance on the T/Bills for interest on BOZ forex loan to GRZ is zero because the last T/Bills for interest on the  forex loan matured on 9th June 2003</v>
          </cell>
        </row>
        <row r="104">
          <cell r="B104" t="str">
            <v>(l)   The  holdings of GRZ securities by various categories  have been revised from 31st  March 2003 onwards to reflect figures on Financial Markets records</v>
          </cell>
        </row>
        <row r="106">
          <cell r="B106" t="str">
            <v>(m)   The  holdings of GRZ securities by various categories  from 29th November 2004 to date has not been updated due to non availability of data from Financial Markets Deparment.</v>
          </cell>
        </row>
      </sheetData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tabSEIbrief"/>
      <sheetName val="Con"/>
      <sheetName val="Asm"/>
      <sheetName val="AltAsm"/>
      <sheetName val="InOutQ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Old"/>
      <sheetName val="Chg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IN"/>
      <sheetName val="Asm"/>
      <sheetName val="Gin"/>
      <sheetName val="Con"/>
      <sheetName val="WETA"/>
      <sheetName val="DSA"/>
      <sheetName val="SPA"/>
      <sheetName val="Ann"/>
      <sheetName val="Gout"/>
      <sheetName val="Fout"/>
      <sheetName val="Mout"/>
      <sheetName val="Bout"/>
      <sheetName val="Oout"/>
      <sheetName val="Dout"/>
      <sheetName val="Fin"/>
      <sheetName val="Min"/>
      <sheetName val="Bin"/>
      <sheetName val="Din"/>
      <sheetName val="Oin"/>
      <sheetName val="Med"/>
      <sheetName val="Old"/>
      <sheetName val="Chg"/>
      <sheetName val="Chart1"/>
      <sheetName val="Macros"/>
      <sheetName val="S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SwapIR"/>
      <sheetName val="GenericIR"/>
      <sheetName val="GenericIR(mnth)"/>
      <sheetName val="IBR"/>
      <sheetName val="embi_day"/>
      <sheetName val="Sheet1"/>
      <sheetName val="embi_week"/>
      <sheetName val="SpotExchangeRates"/>
      <sheetName val="StockMarket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SetUp_Sheet"/>
      <sheetName val="Data_check"/>
      <sheetName val="WRS97TAB"/>
      <sheetName val="embi_day"/>
      <sheetName val="GenericIR"/>
      <sheetName val="StRp_Tbl1"/>
      <sheetName val="Stfrpr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SetUp_Sheet"/>
      <sheetName val="Data_check"/>
      <sheetName val="WRS97TAB"/>
      <sheetName val="embi_day"/>
      <sheetName val="Generic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CBS"/>
      <sheetName val="DMB"/>
      <sheetName val="Comparing AFR &amp; SRF data"/>
      <sheetName val="MSRV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/>
      <sheetData sheetId="1"/>
      <sheetData sheetId="2"/>
      <sheetData sheetId="3">
        <row r="1">
          <cell r="D1">
            <v>1981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C Summary"/>
      <sheetName val="D %GDP"/>
      <sheetName val="InFis2"/>
      <sheetName val="Fiscal Tables"/>
      <sheetName val="Countries_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GAS March 05"/>
      <sheetName val="IN"/>
      <sheetName val="IN-HUB"/>
      <sheetName val="OUT-HUB"/>
      <sheetName val="Assum"/>
      <sheetName val="X"/>
      <sheetName val="M"/>
      <sheetName val="SRT"/>
      <sheetName val="K"/>
      <sheetName val="BOP"/>
      <sheetName val="T9SR_bop"/>
      <sheetName val="ControlSheet"/>
      <sheetName val="WETA"/>
      <sheetName val="Au"/>
      <sheetName val="Module1"/>
      <sheetName val="Module2"/>
      <sheetName val="GAS Dec04"/>
      <sheetName val="Gas 2004"/>
      <sheetName val="Impact CI"/>
      <sheetName val="comments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T3SR_bop"/>
      <sheetName val="Exports for DSA"/>
      <sheetName val="Source Data (Current)"/>
      <sheetName val="Complete Data Set (Annual)"/>
      <sheetName val=""/>
      <sheetName val="A Current Data"/>
      <sheetName val="MSRV"/>
      <sheetName val="fondo promedio"/>
      <sheetName val="GRÁFICO DE FONDO POR AFILIADO"/>
      <sheetName val="Current"/>
      <sheetName val="Reference"/>
      <sheetName val="pvtReport"/>
      <sheetName val="Bench - 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-119.73163566547828</v>
          </cell>
          <cell r="S44">
            <v>-155.82335967493077</v>
          </cell>
          <cell r="T44">
            <v>-181.22019538212447</v>
          </cell>
          <cell r="U44">
            <v>-216.3213811633816</v>
          </cell>
          <cell r="V44">
            <v>-229.76431015633443</v>
          </cell>
          <cell r="W44">
            <v>-227.62783257270709</v>
          </cell>
          <cell r="X44">
            <v>-204.41652008285178</v>
          </cell>
          <cell r="Y44">
            <v>-229.57652022161815</v>
          </cell>
          <cell r="Z44">
            <v>-220.9978401310911</v>
          </cell>
          <cell r="AA44">
            <v>-233.97802135548625</v>
          </cell>
          <cell r="AB44">
            <v>-233.14965054558547</v>
          </cell>
          <cell r="AC44">
            <v>-266.74982534713683</v>
          </cell>
          <cell r="AD44">
            <v>-294.71656169956157</v>
          </cell>
          <cell r="AE44">
            <v>-317.61075596965969</v>
          </cell>
          <cell r="AF44">
            <v>-345.29179632704785</v>
          </cell>
          <cell r="AG44">
            <v>-366.78061241819887</v>
          </cell>
          <cell r="AH44">
            <v>-388.43874836789848</v>
          </cell>
          <cell r="AI44">
            <v>-413.52459229500801</v>
          </cell>
          <cell r="AJ44">
            <v>-442.18149807473196</v>
          </cell>
          <cell r="AK44">
            <v>-473.09947315588522</v>
          </cell>
          <cell r="AL44">
            <v>-506.33782836355908</v>
          </cell>
          <cell r="AM44">
            <v>-537.01538519837027</v>
          </cell>
          <cell r="AN44">
            <v>-567.82918248649844</v>
          </cell>
          <cell r="AO44">
            <v>-596.03125527197301</v>
          </cell>
          <cell r="AP44">
            <v>-631.14569947496568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62</v>
          </cell>
          <cell r="W59">
            <v>76.576999999999998</v>
          </cell>
          <cell r="X59">
            <v>40.4</v>
          </cell>
          <cell r="Y59">
            <v>60.5</v>
          </cell>
          <cell r="Z59">
            <v>65.5</v>
          </cell>
          <cell r="AA59">
            <v>62.008828960185284</v>
          </cell>
          <cell r="AB59">
            <v>52.236654191746197</v>
          </cell>
          <cell r="AC59">
            <v>57.899843018362873</v>
          </cell>
          <cell r="AD59">
            <v>63.033771669710376</v>
          </cell>
          <cell r="AE59">
            <v>68.175600269572882</v>
          </cell>
          <cell r="AF59">
            <v>74.615843736316464</v>
          </cell>
          <cell r="AG59">
            <v>81.275165443686717</v>
          </cell>
          <cell r="AH59">
            <v>88.952218063712508</v>
          </cell>
          <cell r="AI59">
            <v>97.022027256945449</v>
          </cell>
          <cell r="AJ59">
            <v>106.46139520654089</v>
          </cell>
          <cell r="AK59">
            <v>116.26715577855978</v>
          </cell>
          <cell r="AL59">
            <v>127.0236386299122</v>
          </cell>
          <cell r="AM59">
            <v>138.26948782878327</v>
          </cell>
          <cell r="AN59">
            <v>151.36291346123897</v>
          </cell>
          <cell r="AO59">
            <v>164.87780259584906</v>
          </cell>
          <cell r="AP59">
            <v>180.38031143775362</v>
          </cell>
          <cell r="AQ59">
            <v>197.32702243763259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>
            <v>-31.356067421456032</v>
          </cell>
          <cell r="V79">
            <v>-34.85892006448389</v>
          </cell>
          <cell r="W79">
            <v>-35.200021569098865</v>
          </cell>
          <cell r="X79">
            <v>-24.49799736576179</v>
          </cell>
          <cell r="Y79">
            <v>-32.437363064031572</v>
          </cell>
          <cell r="Z79">
            <v>-10.731877895023715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-9.5863178737794215</v>
          </cell>
          <cell r="AD82">
            <v>-19.984849341944312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37491.463979282409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37491.463979282409</v>
          </cell>
          <cell r="C85" t="str">
            <v>||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_Sheet"/>
      <sheetName val="Income"/>
      <sheetName val="Resources"/>
      <sheetName val="Flows"/>
      <sheetName val="Macroframework-Ver_1"/>
      <sheetName val="Balance Sheet"/>
      <sheetName val="Macroframework-Ver.1"/>
    </sheetNames>
    <sheetDataSet>
      <sheetData sheetId="0">
        <row r="1">
          <cell r="A1" t="str">
            <v>General Department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_Guide"/>
      <sheetName val="Table_1"/>
      <sheetName val="Table_1_Check"/>
      <sheetName val="FCC"/>
      <sheetName val="Table_1_Data"/>
      <sheetName val="Table_2a"/>
      <sheetName val="Table_2a_Check"/>
      <sheetName val="Table_2b"/>
      <sheetName val="Table_2b_Check"/>
      <sheetName val="Table_3"/>
      <sheetName val="Table_5"/>
      <sheetName val="Table_1_Def_"/>
      <sheetName val="Table_2a&amp;BDef"/>
      <sheetName val="Table_3_def"/>
      <sheetName val="STBY_Arrangements"/>
      <sheetName val="EFF_Arrangements"/>
      <sheetName val="PRGF_Arrangements"/>
      <sheetName val="Arrangements_-_Checking"/>
      <sheetName val="Position_PREV"/>
      <sheetName val="Position_CURR"/>
      <sheetName val="Budget_Countries"/>
      <sheetName val="Liquidity_Ratio"/>
      <sheetName val="Formulas"/>
      <sheetName val="Balance_Sheet"/>
      <sheetName val="budget-G"/>
      <sheetName val="Expenditures"/>
      <sheetName val="Revenues"/>
      <sheetName val="J(Priv_Cap)"/>
      <sheetName val="Update Guide"/>
      <sheetName val="Table 1"/>
      <sheetName val="Table 1 Check"/>
      <sheetName val="Table 1 Data"/>
      <sheetName val="Table 2a"/>
      <sheetName val="Table 2a Check"/>
      <sheetName val="Table 2b"/>
      <sheetName val="Table 2b Check"/>
      <sheetName val="Table 3"/>
      <sheetName val="Table 5"/>
      <sheetName val="Table 1 Def."/>
      <sheetName val="Table 2a&amp;BDef"/>
      <sheetName val="Table 3 def"/>
      <sheetName val="STBY Arrangements"/>
      <sheetName val="EFF Arrangements"/>
      <sheetName val="PRGF Arrangements"/>
      <sheetName val="Arrangements - Checking"/>
      <sheetName val="Position PREV"/>
      <sheetName val="Position CURR"/>
      <sheetName val="Budget Countries"/>
      <sheetName val="Liquidity Ratio"/>
      <sheetName val="Balance Sheet"/>
      <sheetName val="J(Priv.Cap)"/>
      <sheetName val="A Previou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J(Priv_Cap)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&amp; Resources"/>
      <sheetName val="Notes"/>
      <sheetName val="Notes9"/>
      <sheetName val="Notes10"/>
      <sheetName val="Sch. 1"/>
      <sheetName val="Sch. 2"/>
      <sheetName val="Sch. 3"/>
      <sheetName val="Sch. 4"/>
      <sheetName val="Documentation"/>
      <sheetName val="Data"/>
      <sheetName val="Data2"/>
      <sheetName val="Data3"/>
      <sheetName val="FOO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-M"/>
      <sheetName val="Emp-M"/>
      <sheetName val="#REF"/>
      <sheetName val="Labor_M"/>
      <sheetName val="M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STRP_TABLES"/>
      <sheetName val="RPI (Serbia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A"/>
      <sheetName val="Basic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 &amp; 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wage growth"/>
      <sheetName val="Q1"/>
      <sheetName val="Q2"/>
      <sheetName val="Q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 xml:space="preserve"> </v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 xml:space="preserve"> </v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 xml:space="preserve"> </v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 xml:space="preserve"> </v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 xml:space="preserve"> </v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 xml:space="preserve"> </v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 xml:space="preserve"> </v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 xml:space="preserve"> </v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 xml:space="preserve"> </v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 xml:space="preserve"> </v>
          </cell>
          <cell r="C378" t="str">
            <v>Debt relief</v>
          </cell>
        </row>
        <row r="379">
          <cell r="C379" t="str">
            <v xml:space="preserve"> </v>
          </cell>
          <cell r="D379" t="str">
            <v xml:space="preserve"> </v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 xml:space="preserve"> </v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 xml:space="preserve"> </v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 xml:space="preserve"> </v>
          </cell>
        </row>
        <row r="416">
          <cell r="C416" t="str">
            <v xml:space="preserve">       Private sector</v>
          </cell>
        </row>
        <row r="417">
          <cell r="D417" t="str">
            <v xml:space="preserve"> </v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 xml:space="preserve"> </v>
          </cell>
        </row>
        <row r="421">
          <cell r="C421" t="str">
            <v xml:space="preserve">  Private sector</v>
          </cell>
          <cell r="D421" t="str">
            <v xml:space="preserve"> </v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 xml:space="preserve"> </v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 xml:space="preserve"> </v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 xml:space="preserve"> </v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 xml:space="preserve"> </v>
          </cell>
        </row>
        <row r="519">
          <cell r="B519" t="str">
            <v>I.1+I.2</v>
          </cell>
        </row>
        <row r="524">
          <cell r="D524" t="str">
            <v xml:space="preserve"> 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  <pageSetUpPr fitToPage="1"/>
  </sheetPr>
  <dimension ref="A1:AG38"/>
  <sheetViews>
    <sheetView tabSelected="1" zoomScaleNormal="100" workbookViewId="0">
      <pane xSplit="1" ySplit="7" topLeftCell="B8" activePane="bottomRight" state="frozen"/>
      <selection activeCell="O11" sqref="O11"/>
      <selection pane="topRight" activeCell="O11" sqref="O11"/>
      <selection pane="bottomLeft" activeCell="O11" sqref="O11"/>
      <selection pane="bottomRight" activeCell="F17" sqref="F17"/>
    </sheetView>
  </sheetViews>
  <sheetFormatPr defaultColWidth="8.75" defaultRowHeight="12" x14ac:dyDescent="0.2"/>
  <cols>
    <col min="1" max="1" width="36.625" style="4" customWidth="1"/>
    <col min="2" max="15" width="6.875" style="4" customWidth="1"/>
    <col min="16" max="17" width="6.375" style="4" customWidth="1"/>
    <col min="18" max="28" width="7.5" style="4" customWidth="1"/>
    <col min="29" max="29" width="8.375" style="4" customWidth="1"/>
    <col min="30" max="31" width="7" style="4" customWidth="1"/>
    <col min="32" max="16384" width="8.75" style="4"/>
  </cols>
  <sheetData>
    <row r="1" spans="1:33" x14ac:dyDescent="0.2">
      <c r="A1" s="1" t="s">
        <v>26</v>
      </c>
      <c r="B1" s="2" t="s">
        <v>32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33" x14ac:dyDescent="0.2">
      <c r="A2" s="1" t="s">
        <v>27</v>
      </c>
      <c r="B2" s="3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3" x14ac:dyDescent="0.2">
      <c r="A3" s="1" t="s">
        <v>28</v>
      </c>
      <c r="B3" s="3" t="s">
        <v>30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33" ht="24.75" customHeight="1" x14ac:dyDescent="0.2">
      <c r="A4" s="37" t="s">
        <v>29</v>
      </c>
      <c r="B4" s="63" t="s">
        <v>36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</row>
    <row r="5" spans="1:33" ht="12.75" thickBot="1" x14ac:dyDescent="0.25">
      <c r="A5" s="5"/>
      <c r="O5" s="6"/>
    </row>
    <row r="6" spans="1:33" s="17" customFormat="1" ht="23.25" customHeight="1" x14ac:dyDescent="0.2">
      <c r="A6" s="67" t="s">
        <v>31</v>
      </c>
      <c r="B6" s="64" t="s">
        <v>33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69" t="s">
        <v>34</v>
      </c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6"/>
      <c r="AC6" s="18"/>
      <c r="AD6" s="18"/>
      <c r="AE6" s="18"/>
    </row>
    <row r="7" spans="1:33" ht="12.75" thickBot="1" x14ac:dyDescent="0.25">
      <c r="A7" s="68"/>
      <c r="B7" s="36">
        <v>2003</v>
      </c>
      <c r="C7" s="19">
        <v>2004</v>
      </c>
      <c r="D7" s="19">
        <v>2005</v>
      </c>
      <c r="E7" s="19">
        <v>2006</v>
      </c>
      <c r="F7" s="19">
        <v>2007</v>
      </c>
      <c r="G7" s="19">
        <v>2008</v>
      </c>
      <c r="H7" s="19">
        <v>2009</v>
      </c>
      <c r="I7" s="19">
        <v>2010</v>
      </c>
      <c r="J7" s="19">
        <v>2011</v>
      </c>
      <c r="K7" s="19">
        <v>2012</v>
      </c>
      <c r="L7" s="19">
        <v>2013</v>
      </c>
      <c r="M7" s="19">
        <v>2014</v>
      </c>
      <c r="N7" s="19">
        <v>2015</v>
      </c>
      <c r="O7" s="39" t="s">
        <v>38</v>
      </c>
      <c r="P7" s="40">
        <v>2004</v>
      </c>
      <c r="Q7" s="19">
        <v>2005</v>
      </c>
      <c r="R7" s="19">
        <v>2006</v>
      </c>
      <c r="S7" s="19">
        <v>2007</v>
      </c>
      <c r="T7" s="19">
        <v>2008</v>
      </c>
      <c r="U7" s="19">
        <v>2009</v>
      </c>
      <c r="V7" s="19">
        <v>2010</v>
      </c>
      <c r="W7" s="19">
        <v>2011</v>
      </c>
      <c r="X7" s="19">
        <v>2012</v>
      </c>
      <c r="Y7" s="19">
        <v>2013</v>
      </c>
      <c r="Z7" s="19">
        <v>2014</v>
      </c>
      <c r="AA7" s="19">
        <v>2015</v>
      </c>
      <c r="AB7" s="39" t="s">
        <v>38</v>
      </c>
    </row>
    <row r="8" spans="1:33" ht="12.75" thickTop="1" x14ac:dyDescent="0.2">
      <c r="A8" s="25"/>
      <c r="B8" s="13"/>
      <c r="C8" s="13"/>
      <c r="D8" s="13"/>
      <c r="E8" s="13"/>
      <c r="F8" s="13"/>
      <c r="G8" s="13"/>
      <c r="H8" s="13"/>
      <c r="I8" s="13"/>
      <c r="J8" s="13"/>
      <c r="K8" s="13"/>
      <c r="L8" s="20"/>
      <c r="M8" s="20"/>
      <c r="N8" s="20"/>
      <c r="O8" s="26"/>
      <c r="P8" s="25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6"/>
    </row>
    <row r="9" spans="1:33" s="5" customFormat="1" x14ac:dyDescent="0.2">
      <c r="A9" s="27" t="s">
        <v>0</v>
      </c>
      <c r="B9" s="13">
        <f>SUM(B10:B12)</f>
        <v>957.30000000000007</v>
      </c>
      <c r="C9" s="13">
        <f t="shared" ref="C9:N9" si="0">SUM(C10:C12)</f>
        <v>1028.2</v>
      </c>
      <c r="D9" s="13">
        <f t="shared" si="0"/>
        <v>1012.6999999999999</v>
      </c>
      <c r="E9" s="13">
        <f t="shared" si="0"/>
        <v>1044.4000000000001</v>
      </c>
      <c r="F9" s="13">
        <f t="shared" si="0"/>
        <v>1005.5</v>
      </c>
      <c r="G9" s="13">
        <f t="shared" si="0"/>
        <v>1149.8</v>
      </c>
      <c r="H9" s="13">
        <f t="shared" si="0"/>
        <v>1173.5999999999999</v>
      </c>
      <c r="I9" s="13">
        <f t="shared" si="0"/>
        <v>1347</v>
      </c>
      <c r="J9" s="13">
        <f t="shared" si="0"/>
        <v>1377.8000000000002</v>
      </c>
      <c r="K9" s="13">
        <f t="shared" si="0"/>
        <v>1383.7000000000003</v>
      </c>
      <c r="L9" s="13">
        <f t="shared" si="0"/>
        <v>1361.8</v>
      </c>
      <c r="M9" s="13">
        <f t="shared" si="0"/>
        <v>1444.7</v>
      </c>
      <c r="N9" s="13">
        <f t="shared" si="0"/>
        <v>1480</v>
      </c>
      <c r="O9" s="28">
        <v>1529.0990645412071</v>
      </c>
      <c r="P9" s="41">
        <v>7.4062467356105666</v>
      </c>
      <c r="Q9" s="22">
        <v>-1.5074888154055777</v>
      </c>
      <c r="R9" s="22">
        <v>3.1302458773575736</v>
      </c>
      <c r="S9" s="22">
        <v>-3.7246265798544731</v>
      </c>
      <c r="T9" s="22">
        <v>14.351069119840876</v>
      </c>
      <c r="U9" s="22">
        <v>2.0699252043833605</v>
      </c>
      <c r="V9" s="22">
        <v>14.775051124744376</v>
      </c>
      <c r="W9" s="22">
        <v>2.286562731997055</v>
      </c>
      <c r="X9" s="22">
        <v>0.42821889969517635</v>
      </c>
      <c r="Y9" s="22">
        <v>-1.582713015827153</v>
      </c>
      <c r="Z9" s="22">
        <v>6.0875312086943856</v>
      </c>
      <c r="AA9" s="22">
        <v>2.4434138575482711</v>
      </c>
      <c r="AB9" s="42">
        <v>3.317504360892376</v>
      </c>
      <c r="AC9" s="51"/>
      <c r="AE9" s="7"/>
    </row>
    <row r="10" spans="1:33" x14ac:dyDescent="0.2">
      <c r="A10" s="29" t="s">
        <v>1</v>
      </c>
      <c r="B10" s="8">
        <v>541.4</v>
      </c>
      <c r="C10" s="8">
        <v>549</v>
      </c>
      <c r="D10" s="8">
        <v>570.4</v>
      </c>
      <c r="E10" s="8">
        <v>575.79999999999995</v>
      </c>
      <c r="F10" s="8">
        <v>590.70000000000005</v>
      </c>
      <c r="G10" s="8">
        <v>650.4</v>
      </c>
      <c r="H10" s="8">
        <v>643.79999999999995</v>
      </c>
      <c r="I10" s="8">
        <v>704.9</v>
      </c>
      <c r="J10" s="8">
        <v>764.5</v>
      </c>
      <c r="K10" s="8">
        <v>760.7</v>
      </c>
      <c r="L10" s="8">
        <v>737</v>
      </c>
      <c r="M10" s="8">
        <v>751.5</v>
      </c>
      <c r="N10" s="30">
        <v>761.3</v>
      </c>
      <c r="O10" s="26">
        <v>780.16516276619859</v>
      </c>
      <c r="P10" s="43">
        <v>1.4037680088659021</v>
      </c>
      <c r="Q10" s="21">
        <v>3.8979963570127563</v>
      </c>
      <c r="R10" s="21">
        <v>0.94670406732118018</v>
      </c>
      <c r="S10" s="21">
        <v>2.5877040639110893</v>
      </c>
      <c r="T10" s="21">
        <v>10.10665312341288</v>
      </c>
      <c r="U10" s="21">
        <v>-1.0147601476014789</v>
      </c>
      <c r="V10" s="21">
        <v>9.4905250077663936</v>
      </c>
      <c r="W10" s="21">
        <v>8.4551000141864119</v>
      </c>
      <c r="X10" s="21">
        <v>-0.49705689993458924</v>
      </c>
      <c r="Y10" s="21">
        <v>-3.1155514657552286</v>
      </c>
      <c r="Z10" s="21">
        <v>1.9674355495250984</v>
      </c>
      <c r="AA10" s="21">
        <v>1.3040585495675217</v>
      </c>
      <c r="AB10" s="24">
        <v>2.4780195410742945</v>
      </c>
      <c r="AC10" s="52"/>
      <c r="AE10" s="9"/>
    </row>
    <row r="11" spans="1:33" x14ac:dyDescent="0.2">
      <c r="A11" s="29" t="s">
        <v>2</v>
      </c>
      <c r="B11" s="8">
        <v>213.8</v>
      </c>
      <c r="C11" s="8">
        <v>280.60000000000002</v>
      </c>
      <c r="D11" s="8">
        <v>258.89999999999998</v>
      </c>
      <c r="E11" s="8">
        <v>262.60000000000002</v>
      </c>
      <c r="F11" s="8">
        <v>227.3</v>
      </c>
      <c r="G11" s="8">
        <v>282.10000000000002</v>
      </c>
      <c r="H11" s="8">
        <v>320.10000000000002</v>
      </c>
      <c r="I11" s="8">
        <v>428</v>
      </c>
      <c r="J11" s="8">
        <v>381.4</v>
      </c>
      <c r="K11" s="8">
        <v>385.6</v>
      </c>
      <c r="L11" s="8">
        <v>386.8</v>
      </c>
      <c r="M11" s="8">
        <v>435.2</v>
      </c>
      <c r="N11" s="30">
        <v>468.7</v>
      </c>
      <c r="O11" s="26">
        <v>501.26201917163081</v>
      </c>
      <c r="P11" s="43">
        <v>31.244153414405986</v>
      </c>
      <c r="Q11" s="21">
        <v>-7.7334283677833344</v>
      </c>
      <c r="R11" s="21">
        <v>1.4291232135960064</v>
      </c>
      <c r="S11" s="21">
        <v>-13.442498095963451</v>
      </c>
      <c r="T11" s="21">
        <v>24.109106907171139</v>
      </c>
      <c r="U11" s="21">
        <v>13.470400567174767</v>
      </c>
      <c r="V11" s="21">
        <v>33.708216182442975</v>
      </c>
      <c r="W11" s="21">
        <v>-10.887850467289727</v>
      </c>
      <c r="X11" s="21">
        <v>1.1012060828526682</v>
      </c>
      <c r="Y11" s="21">
        <v>0.31120331950207358</v>
      </c>
      <c r="Z11" s="21">
        <v>12.512926577042393</v>
      </c>
      <c r="AA11" s="21">
        <v>7.6976102941176405</v>
      </c>
      <c r="AB11" s="24">
        <v>6.9473051358290627</v>
      </c>
      <c r="AC11" s="52"/>
      <c r="AE11" s="9"/>
    </row>
    <row r="12" spans="1:33" x14ac:dyDescent="0.2">
      <c r="A12" s="29" t="s">
        <v>3</v>
      </c>
      <c r="B12" s="8">
        <v>202.1</v>
      </c>
      <c r="C12" s="8">
        <v>198.6</v>
      </c>
      <c r="D12" s="8">
        <v>183.4</v>
      </c>
      <c r="E12" s="8">
        <v>206</v>
      </c>
      <c r="F12" s="8">
        <v>187.5</v>
      </c>
      <c r="G12" s="8">
        <v>217.3</v>
      </c>
      <c r="H12" s="8">
        <v>209.7</v>
      </c>
      <c r="I12" s="8">
        <v>214.1</v>
      </c>
      <c r="J12" s="8">
        <v>231.9</v>
      </c>
      <c r="K12" s="8">
        <v>237.4</v>
      </c>
      <c r="L12" s="8">
        <v>238</v>
      </c>
      <c r="M12" s="8">
        <v>258</v>
      </c>
      <c r="N12" s="30">
        <v>250</v>
      </c>
      <c r="O12" s="26">
        <v>247.67188260337775</v>
      </c>
      <c r="P12" s="43">
        <v>-1.7318159327065819</v>
      </c>
      <c r="Q12" s="21">
        <v>-7.6535750251762291</v>
      </c>
      <c r="R12" s="21">
        <v>12.322791712104685</v>
      </c>
      <c r="S12" s="21">
        <v>-8.9805825242718402</v>
      </c>
      <c r="T12" s="21">
        <v>15.893333333333338</v>
      </c>
      <c r="U12" s="21">
        <v>-3.4974689369535295</v>
      </c>
      <c r="V12" s="21">
        <v>2.0982355746304249</v>
      </c>
      <c r="W12" s="21">
        <v>8.313872022419444</v>
      </c>
      <c r="X12" s="21">
        <v>2.3717119448037893</v>
      </c>
      <c r="Y12" s="21">
        <v>0.25273799494522908</v>
      </c>
      <c r="Z12" s="21">
        <v>8.4033613445378066</v>
      </c>
      <c r="AA12" s="21">
        <v>-3.1007751937984551</v>
      </c>
      <c r="AB12" s="24">
        <v>-0.93124695864890139</v>
      </c>
      <c r="AC12" s="52"/>
      <c r="AE12" s="9"/>
      <c r="AG12" s="10"/>
    </row>
    <row r="13" spans="1:33" s="5" customFormat="1" x14ac:dyDescent="0.2">
      <c r="A13" s="27" t="s">
        <v>4</v>
      </c>
      <c r="B13" s="13">
        <f>SUM(B14:B17)</f>
        <v>315</v>
      </c>
      <c r="C13" s="13">
        <f t="shared" ref="C13:N13" si="1">SUM(C14:C17)</f>
        <v>301</v>
      </c>
      <c r="D13" s="13">
        <f t="shared" si="1"/>
        <v>291.79999999999995</v>
      </c>
      <c r="E13" s="13">
        <f t="shared" si="1"/>
        <v>325.10000000000002</v>
      </c>
      <c r="F13" s="13">
        <f t="shared" si="1"/>
        <v>342.6</v>
      </c>
      <c r="G13" s="13">
        <f t="shared" si="1"/>
        <v>395.4</v>
      </c>
      <c r="H13" s="13">
        <f t="shared" si="1"/>
        <v>394.5</v>
      </c>
      <c r="I13" s="13">
        <f t="shared" si="1"/>
        <v>455.1</v>
      </c>
      <c r="J13" s="13">
        <f t="shared" si="1"/>
        <v>629</v>
      </c>
      <c r="K13" s="13">
        <f t="shared" si="1"/>
        <v>620</v>
      </c>
      <c r="L13" s="13">
        <f t="shared" si="1"/>
        <v>607.59999999999991</v>
      </c>
      <c r="M13" s="13">
        <f t="shared" si="1"/>
        <v>528.5</v>
      </c>
      <c r="N13" s="14">
        <f t="shared" si="1"/>
        <v>502.1</v>
      </c>
      <c r="O13" s="28">
        <v>504.84998879014211</v>
      </c>
      <c r="P13" s="43">
        <v>-4.4444444444444393</v>
      </c>
      <c r="Q13" s="21">
        <v>-3.0564784053156324</v>
      </c>
      <c r="R13" s="22">
        <v>11.411925976696402</v>
      </c>
      <c r="S13" s="22">
        <v>5.3829590895109192</v>
      </c>
      <c r="T13" s="22">
        <v>15.411558669001746</v>
      </c>
      <c r="U13" s="22">
        <v>-0.22761760242792084</v>
      </c>
      <c r="V13" s="22">
        <v>15.361216730038031</v>
      </c>
      <c r="W13" s="22">
        <v>38.211382113821138</v>
      </c>
      <c r="X13" s="22">
        <v>-1.4308426073131986</v>
      </c>
      <c r="Y13" s="22">
        <v>-2.0000000000000129</v>
      </c>
      <c r="Z13" s="22">
        <v>-13.018433179723488</v>
      </c>
      <c r="AA13" s="22">
        <v>-4.9952696310312188</v>
      </c>
      <c r="AB13" s="42">
        <v>0.54769742882734285</v>
      </c>
      <c r="AC13" s="51"/>
      <c r="AE13" s="7"/>
      <c r="AG13" s="10"/>
    </row>
    <row r="14" spans="1:33" x14ac:dyDescent="0.2">
      <c r="A14" s="29" t="s">
        <v>5</v>
      </c>
      <c r="B14" s="12">
        <v>1.3</v>
      </c>
      <c r="C14" s="12">
        <v>2.9</v>
      </c>
      <c r="D14" s="12">
        <v>2.7</v>
      </c>
      <c r="E14" s="12">
        <v>2</v>
      </c>
      <c r="F14" s="12">
        <v>3.1</v>
      </c>
      <c r="G14" s="12">
        <v>9.1</v>
      </c>
      <c r="H14" s="12">
        <v>19.399999999999999</v>
      </c>
      <c r="I14" s="12">
        <v>27.4</v>
      </c>
      <c r="J14" s="12">
        <v>221.5</v>
      </c>
      <c r="K14" s="12">
        <v>221.5</v>
      </c>
      <c r="L14" s="12">
        <v>192.8</v>
      </c>
      <c r="M14" s="12">
        <v>79.099999999999994</v>
      </c>
      <c r="N14" s="30">
        <v>25.7</v>
      </c>
      <c r="O14" s="26">
        <v>10.544988790142142</v>
      </c>
      <c r="P14" s="43">
        <v>123.07692307692308</v>
      </c>
      <c r="Q14" s="21">
        <v>-6.8965517241379226</v>
      </c>
      <c r="R14" s="21">
        <v>-25.925925925925931</v>
      </c>
      <c r="S14" s="21">
        <v>55.000000000000007</v>
      </c>
      <c r="T14" s="21">
        <v>193.54838709677415</v>
      </c>
      <c r="U14" s="21">
        <v>113.18681318681318</v>
      </c>
      <c r="V14" s="21">
        <v>41.237113402061865</v>
      </c>
      <c r="W14" s="21">
        <v>708.3941605839417</v>
      </c>
      <c r="X14" s="21">
        <v>0</v>
      </c>
      <c r="Y14" s="21">
        <v>-12.957110609480804</v>
      </c>
      <c r="Z14" s="21">
        <v>-58.973029045643166</v>
      </c>
      <c r="AA14" s="21">
        <v>-67.509481668773702</v>
      </c>
      <c r="AB14" s="24">
        <v>-58.9689152134547</v>
      </c>
      <c r="AC14" s="52"/>
      <c r="AE14" s="9"/>
      <c r="AG14" s="10"/>
    </row>
    <row r="15" spans="1:33" x14ac:dyDescent="0.2">
      <c r="A15" s="29" t="s">
        <v>6</v>
      </c>
      <c r="B15" s="12">
        <v>175.9</v>
      </c>
      <c r="C15" s="12">
        <v>177</v>
      </c>
      <c r="D15" s="12">
        <v>166.4</v>
      </c>
      <c r="E15" s="12">
        <v>184.2</v>
      </c>
      <c r="F15" s="12">
        <v>226</v>
      </c>
      <c r="G15" s="12">
        <v>222.2</v>
      </c>
      <c r="H15" s="12">
        <v>222.2</v>
      </c>
      <c r="I15" s="12">
        <v>241.1</v>
      </c>
      <c r="J15" s="12">
        <v>246.6</v>
      </c>
      <c r="K15" s="12">
        <v>251.8</v>
      </c>
      <c r="L15" s="12">
        <v>252.1</v>
      </c>
      <c r="M15" s="12">
        <v>260.89999999999998</v>
      </c>
      <c r="N15" s="30">
        <v>270.89999999999998</v>
      </c>
      <c r="O15" s="26">
        <v>276.31799999999998</v>
      </c>
      <c r="P15" s="43">
        <v>0.62535531552017076</v>
      </c>
      <c r="Q15" s="21">
        <v>-5.9887005649717491</v>
      </c>
      <c r="R15" s="21">
        <v>10.697115384615374</v>
      </c>
      <c r="S15" s="21">
        <v>22.692725298588499</v>
      </c>
      <c r="T15" s="21">
        <v>-1.6814159292035447</v>
      </c>
      <c r="U15" s="21">
        <v>0</v>
      </c>
      <c r="V15" s="21">
        <v>8.5058505850585053</v>
      </c>
      <c r="W15" s="21">
        <v>2.2812111157196169</v>
      </c>
      <c r="X15" s="21">
        <v>2.108678021086785</v>
      </c>
      <c r="Y15" s="21">
        <v>0.11914217633042234</v>
      </c>
      <c r="Z15" s="21">
        <v>3.4906783022609966</v>
      </c>
      <c r="AA15" s="21">
        <v>3.8328861632809463</v>
      </c>
      <c r="AB15" s="24">
        <v>2.0000000000000018</v>
      </c>
      <c r="AC15" s="52"/>
      <c r="AE15" s="9"/>
      <c r="AG15" s="10"/>
    </row>
    <row r="16" spans="1:33" x14ac:dyDescent="0.2">
      <c r="A16" s="29" t="s">
        <v>7</v>
      </c>
      <c r="B16" s="12">
        <v>46.3</v>
      </c>
      <c r="C16" s="12">
        <v>47.7</v>
      </c>
      <c r="D16" s="12">
        <v>47.6</v>
      </c>
      <c r="E16" s="12">
        <v>58.3</v>
      </c>
      <c r="F16" s="12">
        <v>25.1</v>
      </c>
      <c r="G16" s="12">
        <v>70.2</v>
      </c>
      <c r="H16" s="12">
        <v>54.9</v>
      </c>
      <c r="I16" s="12">
        <v>96.5</v>
      </c>
      <c r="J16" s="12">
        <v>85.8</v>
      </c>
      <c r="K16" s="12">
        <v>72.900000000000006</v>
      </c>
      <c r="L16" s="12">
        <v>80.900000000000006</v>
      </c>
      <c r="M16" s="12">
        <v>87.8</v>
      </c>
      <c r="N16" s="30">
        <v>94.9</v>
      </c>
      <c r="O16" s="26">
        <v>99.64500000000001</v>
      </c>
      <c r="P16" s="43">
        <v>3.0237580993520696</v>
      </c>
      <c r="Q16" s="21">
        <v>-0.20964360587002462</v>
      </c>
      <c r="R16" s="21">
        <v>22.478991596638643</v>
      </c>
      <c r="S16" s="21">
        <v>-56.946826758147509</v>
      </c>
      <c r="T16" s="21">
        <v>179.68127490039839</v>
      </c>
      <c r="U16" s="21">
        <v>-21.794871794871796</v>
      </c>
      <c r="V16" s="21">
        <v>75.774134790528237</v>
      </c>
      <c r="W16" s="21">
        <v>-11.088082901554408</v>
      </c>
      <c r="X16" s="21">
        <v>-15.034965034965031</v>
      </c>
      <c r="Y16" s="21">
        <v>10.973936899862835</v>
      </c>
      <c r="Z16" s="21">
        <v>8.5290482076637808</v>
      </c>
      <c r="AA16" s="21">
        <v>8.086560364464713</v>
      </c>
      <c r="AB16" s="24">
        <v>5.0000000000000044</v>
      </c>
      <c r="AC16" s="52"/>
      <c r="AE16" s="9"/>
      <c r="AG16" s="10"/>
    </row>
    <row r="17" spans="1:31" x14ac:dyDescent="0.2">
      <c r="A17" s="29" t="s">
        <v>8</v>
      </c>
      <c r="B17" s="12">
        <v>91.5</v>
      </c>
      <c r="C17" s="12">
        <v>73.400000000000006</v>
      </c>
      <c r="D17" s="12">
        <v>75.099999999999994</v>
      </c>
      <c r="E17" s="12">
        <v>80.599999999999994</v>
      </c>
      <c r="F17" s="12">
        <v>88.4</v>
      </c>
      <c r="G17" s="12">
        <v>93.9</v>
      </c>
      <c r="H17" s="12">
        <v>98</v>
      </c>
      <c r="I17" s="12">
        <v>90.1</v>
      </c>
      <c r="J17" s="12">
        <v>75.099999999999994</v>
      </c>
      <c r="K17" s="12">
        <v>73.8</v>
      </c>
      <c r="L17" s="12">
        <v>81.8</v>
      </c>
      <c r="M17" s="12">
        <v>100.7</v>
      </c>
      <c r="N17" s="30">
        <v>110.6</v>
      </c>
      <c r="O17" s="26">
        <v>118.342</v>
      </c>
      <c r="P17" s="43">
        <v>-19.781420765027313</v>
      </c>
      <c r="Q17" s="21">
        <v>2.3160762942779245</v>
      </c>
      <c r="R17" s="21">
        <v>7.3235685752330193</v>
      </c>
      <c r="S17" s="21">
        <v>9.6774193548387224</v>
      </c>
      <c r="T17" s="21">
        <v>6.2217194570135748</v>
      </c>
      <c r="U17" s="21">
        <v>4.3663471778487617</v>
      </c>
      <c r="V17" s="21">
        <v>-8.0612244897959258</v>
      </c>
      <c r="W17" s="21">
        <v>-16.648168701442845</v>
      </c>
      <c r="X17" s="21">
        <v>-1.7310252996005304</v>
      </c>
      <c r="Y17" s="21">
        <v>10.840108401084002</v>
      </c>
      <c r="Z17" s="21">
        <v>23.105134474327627</v>
      </c>
      <c r="AA17" s="21">
        <v>9.8311817279046476</v>
      </c>
      <c r="AB17" s="24">
        <v>7.0000000000000062</v>
      </c>
      <c r="AC17" s="52"/>
      <c r="AE17" s="9"/>
    </row>
    <row r="18" spans="1:31" s="5" customFormat="1" x14ac:dyDescent="0.2">
      <c r="A18" s="27" t="s">
        <v>9</v>
      </c>
      <c r="B18" s="13">
        <f>SUM(B19,B20,B21,B22,B23,B24,B25,B26,B27,B28,B29,B30,B31)</f>
        <v>1187.1000000000001</v>
      </c>
      <c r="C18" s="13">
        <f t="shared" ref="C18:N18" si="2">SUM(C19,C20,C21,C22,C23,C24,C25,C26,C27,C28,C29,C30,C31)</f>
        <v>1324.3999999999999</v>
      </c>
      <c r="D18" s="13">
        <f t="shared" si="2"/>
        <v>1581.7999999999997</v>
      </c>
      <c r="E18" s="13">
        <f t="shared" si="2"/>
        <v>1648.8000000000002</v>
      </c>
      <c r="F18" s="13">
        <f t="shared" si="2"/>
        <v>1782.4999999999998</v>
      </c>
      <c r="G18" s="13">
        <f t="shared" si="2"/>
        <v>1773.8999999999999</v>
      </c>
      <c r="H18" s="13">
        <f>SUM(H19,H20,H21,H22,H23,H24,H25,H26,H27,H28,H29,H30,H31)</f>
        <v>1848.4000000000003</v>
      </c>
      <c r="I18" s="13">
        <f t="shared" si="2"/>
        <v>1966.8999999999999</v>
      </c>
      <c r="J18" s="13">
        <f t="shared" si="2"/>
        <v>2018.0000000000005</v>
      </c>
      <c r="K18" s="13">
        <f t="shared" si="2"/>
        <v>2114.5999999999995</v>
      </c>
      <c r="L18" s="13">
        <f t="shared" si="2"/>
        <v>2275.1</v>
      </c>
      <c r="M18" s="13">
        <f t="shared" si="2"/>
        <v>2365</v>
      </c>
      <c r="N18" s="14">
        <f t="shared" si="2"/>
        <v>2483.0999999999995</v>
      </c>
      <c r="O18" s="28">
        <v>2586.9932999999996</v>
      </c>
      <c r="P18" s="43">
        <v>11.566001179344587</v>
      </c>
      <c r="Q18" s="21">
        <v>19.435215946843854</v>
      </c>
      <c r="R18" s="22">
        <v>4.2356808698950754</v>
      </c>
      <c r="S18" s="22">
        <v>8.1089277049975372</v>
      </c>
      <c r="T18" s="22">
        <v>-0.48246844319774773</v>
      </c>
      <c r="U18" s="22">
        <v>4.1997857827386298</v>
      </c>
      <c r="V18" s="22">
        <v>6.4109500108201489</v>
      </c>
      <c r="W18" s="22">
        <v>2.5979968478316406</v>
      </c>
      <c r="X18" s="22">
        <v>4.7869177403369267</v>
      </c>
      <c r="Y18" s="22">
        <v>7.5900879598978843</v>
      </c>
      <c r="Z18" s="22">
        <v>3.9514746604544904</v>
      </c>
      <c r="AA18" s="22">
        <v>4.9936575052853982</v>
      </c>
      <c r="AB18" s="42">
        <v>4.1840159478071737</v>
      </c>
      <c r="AC18" s="51"/>
      <c r="AE18" s="7"/>
    </row>
    <row r="19" spans="1:31" x14ac:dyDescent="0.2">
      <c r="A19" s="29" t="s">
        <v>10</v>
      </c>
      <c r="B19" s="15">
        <v>175.3</v>
      </c>
      <c r="C19" s="15">
        <v>202.1</v>
      </c>
      <c r="D19" s="15">
        <v>199.9</v>
      </c>
      <c r="E19" s="15">
        <v>216.3</v>
      </c>
      <c r="F19" s="15">
        <v>243.6</v>
      </c>
      <c r="G19" s="15">
        <v>239.7</v>
      </c>
      <c r="H19" s="15">
        <v>255.7</v>
      </c>
      <c r="I19" s="15">
        <v>261.10000000000002</v>
      </c>
      <c r="J19" s="15">
        <v>263.7</v>
      </c>
      <c r="K19" s="15">
        <v>272</v>
      </c>
      <c r="L19" s="15">
        <v>293.8</v>
      </c>
      <c r="M19" s="15">
        <v>316.8</v>
      </c>
      <c r="N19" s="30">
        <v>336.7</v>
      </c>
      <c r="O19" s="26">
        <v>353.53500000000003</v>
      </c>
      <c r="P19" s="43">
        <v>15.288077581289205</v>
      </c>
      <c r="Q19" s="21">
        <v>-1.0885700148441257</v>
      </c>
      <c r="R19" s="21">
        <v>8.204102051025508</v>
      </c>
      <c r="S19" s="21">
        <v>12.621359223300965</v>
      </c>
      <c r="T19" s="21">
        <v>-1.6009852216748777</v>
      </c>
      <c r="U19" s="21">
        <v>6.6750104297037982</v>
      </c>
      <c r="V19" s="21">
        <v>2.111849824012535</v>
      </c>
      <c r="W19" s="21">
        <v>0.99578705476828233</v>
      </c>
      <c r="X19" s="21">
        <v>3.1475161167993981</v>
      </c>
      <c r="Y19" s="21">
        <v>8.0147058823529349</v>
      </c>
      <c r="Z19" s="21">
        <v>7.828454731109602</v>
      </c>
      <c r="AA19" s="21">
        <v>6.2815656565656575</v>
      </c>
      <c r="AB19" s="24">
        <v>5.0000000000000044</v>
      </c>
      <c r="AC19" s="52"/>
      <c r="AE19" s="9"/>
    </row>
    <row r="20" spans="1:31" x14ac:dyDescent="0.2">
      <c r="A20" s="29" t="s">
        <v>11</v>
      </c>
      <c r="B20" s="15">
        <v>39.299999999999997</v>
      </c>
      <c r="C20" s="15">
        <v>51.7</v>
      </c>
      <c r="D20" s="15">
        <v>50.1</v>
      </c>
      <c r="E20" s="15">
        <v>54.7</v>
      </c>
      <c r="F20" s="15">
        <v>56.6</v>
      </c>
      <c r="G20" s="15">
        <v>54</v>
      </c>
      <c r="H20" s="15">
        <v>66.400000000000006</v>
      </c>
      <c r="I20" s="15">
        <v>83.3</v>
      </c>
      <c r="J20" s="15">
        <v>86.9</v>
      </c>
      <c r="K20" s="15">
        <v>94.4</v>
      </c>
      <c r="L20" s="15">
        <v>102.6</v>
      </c>
      <c r="M20" s="15">
        <v>107.7</v>
      </c>
      <c r="N20" s="30">
        <v>117.6</v>
      </c>
      <c r="O20" s="26">
        <v>124.65600000000001</v>
      </c>
      <c r="P20" s="43">
        <v>31.55216284987279</v>
      </c>
      <c r="Q20" s="21">
        <v>-3.0947775628626717</v>
      </c>
      <c r="R20" s="21">
        <v>9.1816367265469054</v>
      </c>
      <c r="S20" s="21">
        <v>3.4734917733089565</v>
      </c>
      <c r="T20" s="21">
        <v>-4.5936395759717303</v>
      </c>
      <c r="U20" s="21">
        <v>22.962962962962962</v>
      </c>
      <c r="V20" s="21">
        <v>25.451807228915648</v>
      </c>
      <c r="W20" s="21">
        <v>4.3217286914766007</v>
      </c>
      <c r="X20" s="21">
        <v>8.6306098964326736</v>
      </c>
      <c r="Y20" s="21">
        <v>8.6864406779660897</v>
      </c>
      <c r="Z20" s="21">
        <v>4.9707602339181367</v>
      </c>
      <c r="AA20" s="21">
        <v>9.1922005571030585</v>
      </c>
      <c r="AB20" s="24">
        <v>6.0000000000000053</v>
      </c>
      <c r="AC20" s="52"/>
      <c r="AE20" s="9"/>
    </row>
    <row r="21" spans="1:31" x14ac:dyDescent="0.2">
      <c r="A21" s="29" t="s">
        <v>12</v>
      </c>
      <c r="B21" s="15">
        <v>164.9</v>
      </c>
      <c r="C21" s="15">
        <v>191.8</v>
      </c>
      <c r="D21" s="15">
        <v>189.7</v>
      </c>
      <c r="E21" s="15">
        <v>205.3</v>
      </c>
      <c r="F21" s="15">
        <v>211.1</v>
      </c>
      <c r="G21" s="15">
        <v>207.8</v>
      </c>
      <c r="H21" s="15">
        <v>221.7</v>
      </c>
      <c r="I21" s="15">
        <v>226.3</v>
      </c>
      <c r="J21" s="15">
        <v>228.6</v>
      </c>
      <c r="K21" s="15">
        <v>235.7</v>
      </c>
      <c r="L21" s="15">
        <v>254.7</v>
      </c>
      <c r="M21" s="15">
        <v>274.60000000000002</v>
      </c>
      <c r="N21" s="30">
        <v>291.89999999999998</v>
      </c>
      <c r="O21" s="26">
        <v>312.33299999999997</v>
      </c>
      <c r="P21" s="43">
        <v>16.312916919345067</v>
      </c>
      <c r="Q21" s="21">
        <v>-1.0948905109489204</v>
      </c>
      <c r="R21" s="21">
        <v>8.2235108065366482</v>
      </c>
      <c r="S21" s="21">
        <v>2.8251339503166051</v>
      </c>
      <c r="T21" s="21">
        <v>-1.563240170535285</v>
      </c>
      <c r="U21" s="21">
        <v>6.6891241578440619</v>
      </c>
      <c r="V21" s="21">
        <v>2.0748759585024867</v>
      </c>
      <c r="W21" s="21">
        <v>1.0163499779054286</v>
      </c>
      <c r="X21" s="21">
        <v>3.1058617672790945</v>
      </c>
      <c r="Y21" s="21">
        <v>8.0610946117946511</v>
      </c>
      <c r="Z21" s="21">
        <v>7.8131134668237179</v>
      </c>
      <c r="AA21" s="21">
        <v>6.3000728332119227</v>
      </c>
      <c r="AB21" s="24">
        <v>7.0000000000000062</v>
      </c>
      <c r="AC21" s="52"/>
      <c r="AE21" s="9"/>
    </row>
    <row r="22" spans="1:31" x14ac:dyDescent="0.2">
      <c r="A22" s="29" t="s">
        <v>13</v>
      </c>
      <c r="B22" s="15">
        <v>47</v>
      </c>
      <c r="C22" s="15">
        <v>62.3</v>
      </c>
      <c r="D22" s="15">
        <v>67.8</v>
      </c>
      <c r="E22" s="15">
        <v>83.7</v>
      </c>
      <c r="F22" s="15">
        <v>96</v>
      </c>
      <c r="G22" s="15">
        <v>101.8</v>
      </c>
      <c r="H22" s="15">
        <v>104.7</v>
      </c>
      <c r="I22" s="15">
        <v>115.6</v>
      </c>
      <c r="J22" s="15">
        <v>123.4</v>
      </c>
      <c r="K22" s="15">
        <v>126.3</v>
      </c>
      <c r="L22" s="15">
        <v>130.1</v>
      </c>
      <c r="M22" s="15">
        <v>133</v>
      </c>
      <c r="N22" s="30">
        <v>136.9</v>
      </c>
      <c r="O22" s="26">
        <v>140.32249999999999</v>
      </c>
      <c r="P22" s="43">
        <v>32.553191489361687</v>
      </c>
      <c r="Q22" s="21">
        <v>8.8282504012840981</v>
      </c>
      <c r="R22" s="21">
        <v>23.451327433628322</v>
      </c>
      <c r="S22" s="21">
        <v>14.69534050179211</v>
      </c>
      <c r="T22" s="21">
        <v>6.0416666666666563</v>
      </c>
      <c r="U22" s="21">
        <v>2.8487229862475427</v>
      </c>
      <c r="V22" s="21">
        <v>10.410697230181466</v>
      </c>
      <c r="W22" s="21">
        <v>6.7474048442906609</v>
      </c>
      <c r="X22" s="21">
        <v>2.3500810372771408</v>
      </c>
      <c r="Y22" s="21">
        <v>3.0087094220110799</v>
      </c>
      <c r="Z22" s="21">
        <v>2.229054573405076</v>
      </c>
      <c r="AA22" s="21">
        <v>2.9323308270676751</v>
      </c>
      <c r="AB22" s="24">
        <v>2.4999999999999911</v>
      </c>
      <c r="AC22" s="52"/>
      <c r="AE22" s="9"/>
    </row>
    <row r="23" spans="1:31" x14ac:dyDescent="0.2">
      <c r="A23" s="29" t="s">
        <v>14</v>
      </c>
      <c r="B23" s="15">
        <v>25.8</v>
      </c>
      <c r="C23" s="15">
        <v>36.6</v>
      </c>
      <c r="D23" s="15">
        <v>83.3</v>
      </c>
      <c r="E23" s="15">
        <v>97.2</v>
      </c>
      <c r="F23" s="15">
        <v>116.7</v>
      </c>
      <c r="G23" s="15">
        <v>110.3</v>
      </c>
      <c r="H23" s="15">
        <v>113.2</v>
      </c>
      <c r="I23" s="15">
        <v>144.9</v>
      </c>
      <c r="J23" s="15">
        <v>160.6</v>
      </c>
      <c r="K23" s="15">
        <v>184.8</v>
      </c>
      <c r="L23" s="15">
        <v>196.9</v>
      </c>
      <c r="M23" s="15">
        <v>207.8</v>
      </c>
      <c r="N23" s="30">
        <v>225.1</v>
      </c>
      <c r="O23" s="26">
        <v>238.60599999999999</v>
      </c>
      <c r="P23" s="43">
        <v>41.86046511627908</v>
      </c>
      <c r="Q23" s="21">
        <v>127.59562841530054</v>
      </c>
      <c r="R23" s="21">
        <v>16.686674669867951</v>
      </c>
      <c r="S23" s="21">
        <v>20.061728395061728</v>
      </c>
      <c r="T23" s="21">
        <v>-5.4841473864610135</v>
      </c>
      <c r="U23" s="21">
        <v>2.6291931097008225</v>
      </c>
      <c r="V23" s="21">
        <v>28.003533568904594</v>
      </c>
      <c r="W23" s="21">
        <v>10.835058661145602</v>
      </c>
      <c r="X23" s="21">
        <v>15.068493150684947</v>
      </c>
      <c r="Y23" s="21">
        <v>6.5476190476190466</v>
      </c>
      <c r="Z23" s="21">
        <v>5.535804977145764</v>
      </c>
      <c r="AA23" s="21">
        <v>8.3253128007699573</v>
      </c>
      <c r="AB23" s="24">
        <v>6.0000000000000053</v>
      </c>
      <c r="AC23" s="52"/>
      <c r="AE23" s="9"/>
    </row>
    <row r="24" spans="1:31" x14ac:dyDescent="0.2">
      <c r="A24" s="29" t="s">
        <v>15</v>
      </c>
      <c r="B24" s="15">
        <v>5.2</v>
      </c>
      <c r="C24" s="15">
        <v>11.7</v>
      </c>
      <c r="D24" s="15">
        <v>26.7</v>
      </c>
      <c r="E24" s="15">
        <v>31.2</v>
      </c>
      <c r="F24" s="15">
        <v>37.5</v>
      </c>
      <c r="G24" s="15">
        <v>35.4</v>
      </c>
      <c r="H24" s="15">
        <v>36.299999999999997</v>
      </c>
      <c r="I24" s="15">
        <v>46.5</v>
      </c>
      <c r="J24" s="15">
        <v>51.6</v>
      </c>
      <c r="K24" s="15">
        <v>59.3</v>
      </c>
      <c r="L24" s="15">
        <v>63.2</v>
      </c>
      <c r="M24" s="15">
        <v>66.7</v>
      </c>
      <c r="N24" s="30">
        <v>72.3</v>
      </c>
      <c r="O24" s="26">
        <v>76.638000000000005</v>
      </c>
      <c r="P24" s="43">
        <v>125</v>
      </c>
      <c r="Q24" s="21">
        <v>128.2051282051282</v>
      </c>
      <c r="R24" s="21">
        <v>16.853932584269661</v>
      </c>
      <c r="S24" s="21">
        <v>20.192307692307686</v>
      </c>
      <c r="T24" s="21">
        <v>-5.600000000000005</v>
      </c>
      <c r="U24" s="21">
        <v>2.5423728813559254</v>
      </c>
      <c r="V24" s="21">
        <v>28.099173553719027</v>
      </c>
      <c r="W24" s="21">
        <v>10.967741935483865</v>
      </c>
      <c r="X24" s="21">
        <v>14.922480620155021</v>
      </c>
      <c r="Y24" s="21">
        <v>6.5767284991568475</v>
      </c>
      <c r="Z24" s="21">
        <v>5.5379746835443111</v>
      </c>
      <c r="AA24" s="21">
        <v>8.3958020989505222</v>
      </c>
      <c r="AB24" s="24">
        <v>6.0000000000000053</v>
      </c>
      <c r="AC24" s="52"/>
      <c r="AE24" s="9"/>
    </row>
    <row r="25" spans="1:31" x14ac:dyDescent="0.2">
      <c r="A25" s="29" t="s">
        <v>16</v>
      </c>
      <c r="B25" s="15">
        <v>222.7</v>
      </c>
      <c r="C25" s="15">
        <v>230.9</v>
      </c>
      <c r="D25" s="15">
        <v>239.3</v>
      </c>
      <c r="E25" s="15">
        <v>248.1</v>
      </c>
      <c r="F25" s="15">
        <v>257.2</v>
      </c>
      <c r="G25" s="15">
        <v>266.60000000000002</v>
      </c>
      <c r="H25" s="15">
        <v>276.39999999999998</v>
      </c>
      <c r="I25" s="15">
        <v>286.5</v>
      </c>
      <c r="J25" s="15">
        <v>297</v>
      </c>
      <c r="K25" s="15">
        <v>307.89999999999998</v>
      </c>
      <c r="L25" s="15">
        <v>319.2</v>
      </c>
      <c r="M25" s="15">
        <v>330.9</v>
      </c>
      <c r="N25" s="30">
        <v>343.1</v>
      </c>
      <c r="O25" s="26">
        <v>355.79469999999998</v>
      </c>
      <c r="P25" s="43">
        <v>3.6820835204310898</v>
      </c>
      <c r="Q25" s="21">
        <v>3.6379385015158139</v>
      </c>
      <c r="R25" s="21">
        <v>3.6773923944839026</v>
      </c>
      <c r="S25" s="21">
        <v>3.6678758565094727</v>
      </c>
      <c r="T25" s="21">
        <v>3.6547433903577176</v>
      </c>
      <c r="U25" s="21">
        <v>3.6759189797449299</v>
      </c>
      <c r="V25" s="21">
        <v>3.654124457308261</v>
      </c>
      <c r="W25" s="21">
        <v>3.6649214659685958</v>
      </c>
      <c r="X25" s="21">
        <v>3.6700336700336678</v>
      </c>
      <c r="Y25" s="21">
        <v>3.6700227346541103</v>
      </c>
      <c r="Z25" s="21">
        <v>3.6654135338345828</v>
      </c>
      <c r="AA25" s="21">
        <v>3.6869144756724204</v>
      </c>
      <c r="AB25" s="24">
        <v>3.6999999999999922</v>
      </c>
      <c r="AC25" s="52"/>
      <c r="AE25" s="9"/>
    </row>
    <row r="26" spans="1:31" x14ac:dyDescent="0.2">
      <c r="A26" s="29" t="s">
        <v>17</v>
      </c>
      <c r="B26" s="15">
        <v>92</v>
      </c>
      <c r="C26" s="15">
        <v>96.4</v>
      </c>
      <c r="D26" s="15">
        <v>99.7</v>
      </c>
      <c r="E26" s="15">
        <v>114.1</v>
      </c>
      <c r="F26" s="15">
        <v>118.6</v>
      </c>
      <c r="G26" s="15">
        <v>123.3</v>
      </c>
      <c r="H26" s="15">
        <v>128.19999999999999</v>
      </c>
      <c r="I26" s="15">
        <v>133.30000000000001</v>
      </c>
      <c r="J26" s="15">
        <v>138.6</v>
      </c>
      <c r="K26" s="15">
        <v>144.1</v>
      </c>
      <c r="L26" s="15">
        <v>149.80000000000001</v>
      </c>
      <c r="M26" s="15">
        <v>155.80000000000001</v>
      </c>
      <c r="N26" s="30">
        <v>166.5</v>
      </c>
      <c r="O26" s="26">
        <v>173.16</v>
      </c>
      <c r="P26" s="43">
        <v>4.7826086956521907</v>
      </c>
      <c r="Q26" s="21">
        <v>3.4232365145228094</v>
      </c>
      <c r="R26" s="21">
        <v>14.443329989969911</v>
      </c>
      <c r="S26" s="21">
        <v>3.9439088518843146</v>
      </c>
      <c r="T26" s="21">
        <v>3.9629005059022004</v>
      </c>
      <c r="U26" s="21">
        <v>3.9740470397404692</v>
      </c>
      <c r="V26" s="21">
        <v>3.9781591263650773</v>
      </c>
      <c r="W26" s="21">
        <v>3.9759939984996162</v>
      </c>
      <c r="X26" s="21">
        <v>3.9682539682539764</v>
      </c>
      <c r="Y26" s="21">
        <v>3.9555863983345096</v>
      </c>
      <c r="Z26" s="21">
        <v>4.0053404539385884</v>
      </c>
      <c r="AA26" s="21">
        <v>6.8677792041078156</v>
      </c>
      <c r="AB26" s="24">
        <v>4.0000000000000036</v>
      </c>
      <c r="AC26" s="52"/>
      <c r="AE26" s="9"/>
    </row>
    <row r="27" spans="1:31" x14ac:dyDescent="0.2">
      <c r="A27" s="29" t="s">
        <v>18</v>
      </c>
      <c r="B27" s="15">
        <v>17.7</v>
      </c>
      <c r="C27" s="15">
        <v>17.100000000000001</v>
      </c>
      <c r="D27" s="15">
        <v>19.8</v>
      </c>
      <c r="E27" s="15">
        <v>20.9</v>
      </c>
      <c r="F27" s="15">
        <v>22.6</v>
      </c>
      <c r="G27" s="15">
        <v>23.1</v>
      </c>
      <c r="H27" s="15">
        <v>23.9</v>
      </c>
      <c r="I27" s="15">
        <v>25.9</v>
      </c>
      <c r="J27" s="15">
        <v>28.4</v>
      </c>
      <c r="K27" s="15">
        <v>29.4</v>
      </c>
      <c r="L27" s="15">
        <v>31</v>
      </c>
      <c r="M27" s="15">
        <v>31.1</v>
      </c>
      <c r="N27" s="30">
        <v>32.1</v>
      </c>
      <c r="O27" s="26">
        <v>32.742000000000004</v>
      </c>
      <c r="P27" s="43">
        <v>-3.3898305084745672</v>
      </c>
      <c r="Q27" s="21">
        <v>15.789473684210531</v>
      </c>
      <c r="R27" s="21">
        <v>5.5555555555555358</v>
      </c>
      <c r="S27" s="21">
        <v>8.1339712918660378</v>
      </c>
      <c r="T27" s="21">
        <v>2.2123893805309658</v>
      </c>
      <c r="U27" s="21">
        <v>3.463203463203457</v>
      </c>
      <c r="V27" s="21">
        <v>8.3682008368200833</v>
      </c>
      <c r="W27" s="21">
        <v>9.6525096525096554</v>
      </c>
      <c r="X27" s="21">
        <v>3.5211267605633756</v>
      </c>
      <c r="Y27" s="21">
        <v>5.4421768707483054</v>
      </c>
      <c r="Z27" s="21">
        <v>0.3225806451612856</v>
      </c>
      <c r="AA27" s="21">
        <v>3.2154340836012762</v>
      </c>
      <c r="AB27" s="24">
        <v>2.0000000000000018</v>
      </c>
      <c r="AC27" s="52"/>
      <c r="AE27" s="9"/>
    </row>
    <row r="28" spans="1:31" x14ac:dyDescent="0.2">
      <c r="A28" s="29" t="s">
        <v>19</v>
      </c>
      <c r="B28" s="15">
        <v>155.5</v>
      </c>
      <c r="C28" s="15">
        <v>165.4</v>
      </c>
      <c r="D28" s="15">
        <v>326.39999999999998</v>
      </c>
      <c r="E28" s="15">
        <v>279</v>
      </c>
      <c r="F28" s="15">
        <v>313.2</v>
      </c>
      <c r="G28" s="15">
        <v>290.60000000000002</v>
      </c>
      <c r="H28" s="15">
        <v>290.8</v>
      </c>
      <c r="I28" s="15">
        <v>305.3</v>
      </c>
      <c r="J28" s="15">
        <v>287.2</v>
      </c>
      <c r="K28" s="15">
        <v>296.3</v>
      </c>
      <c r="L28" s="15">
        <v>330.7</v>
      </c>
      <c r="M28" s="15">
        <v>334.7</v>
      </c>
      <c r="N28" s="30">
        <v>343.1</v>
      </c>
      <c r="O28" s="26">
        <v>349.96200000000005</v>
      </c>
      <c r="P28" s="43">
        <v>6.3665594855305541</v>
      </c>
      <c r="Q28" s="21">
        <v>97.339782345828269</v>
      </c>
      <c r="R28" s="21">
        <v>-14.522058823529404</v>
      </c>
      <c r="S28" s="21">
        <v>12.25806451612903</v>
      </c>
      <c r="T28" s="21">
        <v>-7.2158365261813406</v>
      </c>
      <c r="U28" s="21">
        <v>6.8823124569861172E-2</v>
      </c>
      <c r="V28" s="21">
        <v>4.9862448418156902</v>
      </c>
      <c r="W28" s="21">
        <v>-5.9285948247625342</v>
      </c>
      <c r="X28" s="21">
        <v>3.1685236768802305</v>
      </c>
      <c r="Y28" s="21">
        <v>11.60985487681403</v>
      </c>
      <c r="Z28" s="21">
        <v>1.2095554883580384</v>
      </c>
      <c r="AA28" s="21">
        <v>2.5097101882282757</v>
      </c>
      <c r="AB28" s="24">
        <v>2.0000000000000018</v>
      </c>
      <c r="AC28" s="52"/>
      <c r="AE28" s="9"/>
    </row>
    <row r="29" spans="1:31" x14ac:dyDescent="0.2">
      <c r="A29" s="29" t="s">
        <v>20</v>
      </c>
      <c r="B29" s="15">
        <v>92.3</v>
      </c>
      <c r="C29" s="15">
        <v>102.2</v>
      </c>
      <c r="D29" s="15">
        <v>116.3</v>
      </c>
      <c r="E29" s="15">
        <v>118.5</v>
      </c>
      <c r="F29" s="15">
        <v>132.5</v>
      </c>
      <c r="G29" s="15">
        <v>140.30000000000001</v>
      </c>
      <c r="H29" s="15">
        <v>145.80000000000001</v>
      </c>
      <c r="I29" s="15">
        <v>148.5</v>
      </c>
      <c r="J29" s="15">
        <v>155.4</v>
      </c>
      <c r="K29" s="15">
        <v>163.6</v>
      </c>
      <c r="L29" s="15">
        <v>188.4</v>
      </c>
      <c r="M29" s="15">
        <v>187.9</v>
      </c>
      <c r="N29" s="30">
        <v>194.2</v>
      </c>
      <c r="O29" s="26">
        <v>200.02599999999998</v>
      </c>
      <c r="P29" s="43">
        <v>10.725893824485389</v>
      </c>
      <c r="Q29" s="21">
        <v>13.796477495107617</v>
      </c>
      <c r="R29" s="21">
        <v>1.8916595012897774</v>
      </c>
      <c r="S29" s="21">
        <v>11.81434599156117</v>
      </c>
      <c r="T29" s="21">
        <v>5.8867924528301918</v>
      </c>
      <c r="U29" s="21">
        <v>3.9201710620099695</v>
      </c>
      <c r="V29" s="21">
        <v>1.8518518518518379</v>
      </c>
      <c r="W29" s="21">
        <v>4.6464646464646542</v>
      </c>
      <c r="X29" s="21">
        <v>5.2767052767052736</v>
      </c>
      <c r="Y29" s="21">
        <v>15.158924205378987</v>
      </c>
      <c r="Z29" s="21">
        <v>-0.26539278131635369</v>
      </c>
      <c r="AA29" s="21">
        <v>3.3528472591804137</v>
      </c>
      <c r="AB29" s="24">
        <v>3.0000000000000027</v>
      </c>
      <c r="AC29" s="52"/>
      <c r="AE29" s="9"/>
    </row>
    <row r="30" spans="1:31" x14ac:dyDescent="0.2">
      <c r="A30" s="29" t="s">
        <v>21</v>
      </c>
      <c r="B30" s="15">
        <v>31.7</v>
      </c>
      <c r="C30" s="15">
        <v>36.1</v>
      </c>
      <c r="D30" s="15">
        <v>38</v>
      </c>
      <c r="E30" s="15">
        <v>53.5</v>
      </c>
      <c r="F30" s="15">
        <v>47.6</v>
      </c>
      <c r="G30" s="15">
        <v>48.7</v>
      </c>
      <c r="H30" s="15">
        <v>49.9</v>
      </c>
      <c r="I30" s="15">
        <v>51.1</v>
      </c>
      <c r="J30" s="15">
        <v>54.7</v>
      </c>
      <c r="K30" s="15">
        <v>55.6</v>
      </c>
      <c r="L30" s="15">
        <v>66.099999999999994</v>
      </c>
      <c r="M30" s="15">
        <v>65.900000000000006</v>
      </c>
      <c r="N30" s="30">
        <v>67.900000000000006</v>
      </c>
      <c r="O30" s="26">
        <v>69.937000000000012</v>
      </c>
      <c r="P30" s="43">
        <v>13.880126182965302</v>
      </c>
      <c r="Q30" s="21">
        <v>5.2631578947368363</v>
      </c>
      <c r="R30" s="21">
        <v>40.789473684210535</v>
      </c>
      <c r="S30" s="21">
        <v>-11.028037383177569</v>
      </c>
      <c r="T30" s="21">
        <v>2.3109243697479132</v>
      </c>
      <c r="U30" s="21">
        <v>2.4640657084188833</v>
      </c>
      <c r="V30" s="21">
        <v>2.4048096192384794</v>
      </c>
      <c r="W30" s="21">
        <v>7.0450097847358117</v>
      </c>
      <c r="X30" s="21">
        <v>1.6453382084095081</v>
      </c>
      <c r="Y30" s="21">
        <v>18.884892086330929</v>
      </c>
      <c r="Z30" s="21">
        <v>-0.30257186081692478</v>
      </c>
      <c r="AA30" s="21">
        <v>3.0349013657056112</v>
      </c>
      <c r="AB30" s="24">
        <v>3.0000000000000027</v>
      </c>
      <c r="AC30" s="52"/>
      <c r="AE30" s="9"/>
    </row>
    <row r="31" spans="1:31" x14ac:dyDescent="0.2">
      <c r="A31" s="29" t="s">
        <v>22</v>
      </c>
      <c r="B31" s="15">
        <v>117.7</v>
      </c>
      <c r="C31" s="15">
        <v>120.1</v>
      </c>
      <c r="D31" s="15">
        <v>124.8</v>
      </c>
      <c r="E31" s="15">
        <v>126.3</v>
      </c>
      <c r="F31" s="15">
        <v>129.30000000000001</v>
      </c>
      <c r="G31" s="15">
        <v>132.30000000000001</v>
      </c>
      <c r="H31" s="15">
        <v>135.4</v>
      </c>
      <c r="I31" s="15">
        <v>138.6</v>
      </c>
      <c r="J31" s="15">
        <v>141.9</v>
      </c>
      <c r="K31" s="15">
        <v>145.19999999999999</v>
      </c>
      <c r="L31" s="15">
        <v>148.6</v>
      </c>
      <c r="M31" s="15">
        <v>152.1</v>
      </c>
      <c r="N31" s="30">
        <v>155.69999999999999</v>
      </c>
      <c r="O31" s="26">
        <v>159.28109999999998</v>
      </c>
      <c r="P31" s="43">
        <v>2.0390824129141727</v>
      </c>
      <c r="Q31" s="21">
        <v>3.9134054954204744</v>
      </c>
      <c r="R31" s="21">
        <v>1.2019230769230838</v>
      </c>
      <c r="S31" s="21">
        <v>2.3752969121140222</v>
      </c>
      <c r="T31" s="21">
        <v>2.3201856148491906</v>
      </c>
      <c r="U31" s="21">
        <v>2.3431594860166216</v>
      </c>
      <c r="V31" s="21">
        <v>2.3633677991137247</v>
      </c>
      <c r="W31" s="21">
        <v>2.3809523809523947</v>
      </c>
      <c r="X31" s="21">
        <v>2.3255813953488191</v>
      </c>
      <c r="Y31" s="21">
        <v>2.3415977961432466</v>
      </c>
      <c r="Z31" s="21">
        <v>2.3553162853297449</v>
      </c>
      <c r="AA31" s="21">
        <v>2.3668639053254337</v>
      </c>
      <c r="AB31" s="24">
        <v>2.2999999999999909</v>
      </c>
      <c r="AC31" s="52"/>
      <c r="AE31" s="9"/>
    </row>
    <row r="32" spans="1:31" s="16" customFormat="1" x14ac:dyDescent="0.2">
      <c r="A32" s="31" t="s">
        <v>23</v>
      </c>
      <c r="B32" s="46">
        <v>76.400000000000006</v>
      </c>
      <c r="C32" s="46">
        <v>82.4</v>
      </c>
      <c r="D32" s="46">
        <v>76.7</v>
      </c>
      <c r="E32" s="46">
        <v>73.2</v>
      </c>
      <c r="F32" s="46">
        <v>83</v>
      </c>
      <c r="G32" s="46">
        <v>86.5</v>
      </c>
      <c r="H32" s="46">
        <v>86.6</v>
      </c>
      <c r="I32" s="46">
        <v>86.3</v>
      </c>
      <c r="J32" s="46">
        <v>119.9</v>
      </c>
      <c r="K32" s="46">
        <v>136</v>
      </c>
      <c r="L32" s="46">
        <v>130.19999999999999</v>
      </c>
      <c r="M32" s="46">
        <v>123.5</v>
      </c>
      <c r="N32" s="47">
        <v>117.6</v>
      </c>
      <c r="O32" s="48">
        <v>117.6</v>
      </c>
      <c r="P32" s="49">
        <v>7.8534031413612482</v>
      </c>
      <c r="Q32" s="44">
        <v>-6.9174757281553418</v>
      </c>
      <c r="R32" s="44">
        <v>-4.5632333767926969</v>
      </c>
      <c r="S32" s="44">
        <v>13.387978142076506</v>
      </c>
      <c r="T32" s="44">
        <v>4.2168674698795261</v>
      </c>
      <c r="U32" s="44">
        <v>0.11560693641616826</v>
      </c>
      <c r="V32" s="44">
        <v>-0.34642032332563577</v>
      </c>
      <c r="W32" s="44">
        <v>38.933951332560838</v>
      </c>
      <c r="X32" s="44">
        <v>13.427856547122596</v>
      </c>
      <c r="Y32" s="44">
        <v>-4.2647058823529482</v>
      </c>
      <c r="Z32" s="44">
        <v>-5.1459293394777177</v>
      </c>
      <c r="AA32" s="44">
        <v>-4.777327935222675</v>
      </c>
      <c r="AB32" s="45">
        <v>0</v>
      </c>
      <c r="AE32" s="50"/>
    </row>
    <row r="33" spans="1:33" s="16" customFormat="1" ht="12.75" thickBot="1" x14ac:dyDescent="0.25">
      <c r="A33" s="31" t="s">
        <v>24</v>
      </c>
      <c r="B33" s="46">
        <v>-15.1</v>
      </c>
      <c r="C33" s="46">
        <v>-21.4</v>
      </c>
      <c r="D33" s="46">
        <v>-48.8</v>
      </c>
      <c r="E33" s="46">
        <v>-57</v>
      </c>
      <c r="F33" s="46">
        <v>-68.3</v>
      </c>
      <c r="G33" s="46">
        <v>-64.599999999999994</v>
      </c>
      <c r="H33" s="46">
        <v>-66.3</v>
      </c>
      <c r="I33" s="46">
        <v>-84.9</v>
      </c>
      <c r="J33" s="46">
        <v>-94.1</v>
      </c>
      <c r="K33" s="46">
        <v>-108.3</v>
      </c>
      <c r="L33" s="46">
        <v>-115.3</v>
      </c>
      <c r="M33" s="46">
        <v>-121.7</v>
      </c>
      <c r="N33" s="47">
        <v>-131.9</v>
      </c>
      <c r="O33" s="48">
        <v>-131.9</v>
      </c>
      <c r="P33" s="49">
        <v>41.721854304635755</v>
      </c>
      <c r="Q33" s="44">
        <v>128.03738317757006</v>
      </c>
      <c r="R33" s="44">
        <v>16.803278688524603</v>
      </c>
      <c r="S33" s="44">
        <v>19.824561403508767</v>
      </c>
      <c r="T33" s="44">
        <v>-5.4172767203513938</v>
      </c>
      <c r="U33" s="44">
        <v>2.6315789473684292</v>
      </c>
      <c r="V33" s="44">
        <v>28.054298642533947</v>
      </c>
      <c r="W33" s="44">
        <v>10.83627797408715</v>
      </c>
      <c r="X33" s="44">
        <v>15.090329436769402</v>
      </c>
      <c r="Y33" s="44">
        <v>6.4635272391505127</v>
      </c>
      <c r="Z33" s="44">
        <v>5.5507372072853389</v>
      </c>
      <c r="AA33" s="44">
        <v>8.3812654067378922</v>
      </c>
      <c r="AB33" s="45">
        <v>0</v>
      </c>
      <c r="AE33" s="50"/>
    </row>
    <row r="34" spans="1:33" s="59" customFormat="1" x14ac:dyDescent="0.2">
      <c r="A34" s="53" t="s">
        <v>25</v>
      </c>
      <c r="B34" s="54">
        <f t="shared" ref="B34:M34" si="3">SUM(B9,B13,B18,B32,B33)</f>
        <v>2520.7000000000007</v>
      </c>
      <c r="C34" s="54">
        <f t="shared" si="3"/>
        <v>2714.6</v>
      </c>
      <c r="D34" s="54">
        <f t="shared" si="3"/>
        <v>2914.1999999999994</v>
      </c>
      <c r="E34" s="54">
        <f t="shared" si="3"/>
        <v>3034.5</v>
      </c>
      <c r="F34" s="54">
        <f t="shared" si="3"/>
        <v>3145.2999999999993</v>
      </c>
      <c r="G34" s="54">
        <f t="shared" si="3"/>
        <v>3340.9999999999995</v>
      </c>
      <c r="H34" s="54">
        <f t="shared" si="3"/>
        <v>3436.7999999999997</v>
      </c>
      <c r="I34" s="54">
        <f t="shared" si="3"/>
        <v>3770.4</v>
      </c>
      <c r="J34" s="54">
        <f t="shared" si="3"/>
        <v>4050.6000000000008</v>
      </c>
      <c r="K34" s="54">
        <f t="shared" si="3"/>
        <v>4145.9999999999991</v>
      </c>
      <c r="L34" s="54">
        <f t="shared" si="3"/>
        <v>4259.3999999999996</v>
      </c>
      <c r="M34" s="54">
        <f t="shared" si="3"/>
        <v>4340</v>
      </c>
      <c r="N34" s="55">
        <f>SUM(N9,N13,N18,N32,N33)</f>
        <v>4450.8999999999996</v>
      </c>
      <c r="O34" s="55">
        <f>SUM(O9,O13,O18,O32,O33)</f>
        <v>4606.64235333135</v>
      </c>
      <c r="P34" s="56">
        <v>7.692307692307665</v>
      </c>
      <c r="Q34" s="57">
        <v>7.3528328298828383</v>
      </c>
      <c r="R34" s="57">
        <v>4.1280625900762091</v>
      </c>
      <c r="S34" s="57">
        <v>3.6513428900971867</v>
      </c>
      <c r="T34" s="57">
        <v>6.2219820048962093</v>
      </c>
      <c r="U34" s="57">
        <v>2.8674049685722958</v>
      </c>
      <c r="V34" s="57">
        <v>9.7067039106145447</v>
      </c>
      <c r="W34" s="57">
        <v>7.4315722469764589</v>
      </c>
      <c r="X34" s="57">
        <v>2.3552066360538637</v>
      </c>
      <c r="Y34" s="57">
        <v>2.7351664254703367</v>
      </c>
      <c r="Z34" s="57">
        <v>1.8922852983988436</v>
      </c>
      <c r="AA34" s="57">
        <v>2.555299539170508</v>
      </c>
      <c r="AB34" s="58">
        <v>3.4991204774618812</v>
      </c>
      <c r="AE34" s="60"/>
      <c r="AF34" s="59" t="e">
        <f>#REF!-#REF!</f>
        <v>#REF!</v>
      </c>
      <c r="AG34" s="59" t="e">
        <f>#REF!-#REF!</f>
        <v>#REF!</v>
      </c>
    </row>
    <row r="35" spans="1:33" s="5" customFormat="1" ht="12.75" thickBot="1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5"/>
      <c r="P35" s="38"/>
      <c r="Q35" s="2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5"/>
      <c r="AE35" s="7"/>
    </row>
    <row r="36" spans="1:33" s="5" customFormat="1" x14ac:dyDescent="0.2">
      <c r="N36" s="11"/>
      <c r="P36" s="4"/>
      <c r="Q36" s="4"/>
      <c r="AE36" s="7"/>
    </row>
    <row r="37" spans="1:33" s="17" customFormat="1" x14ac:dyDescent="0.2">
      <c r="A37" s="61" t="s">
        <v>37</v>
      </c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3" x14ac:dyDescent="0.2">
      <c r="A38" s="62" t="s">
        <v>39</v>
      </c>
    </row>
  </sheetData>
  <sheetProtection password="DCDD" sheet="1" objects="1" scenarios="1"/>
  <mergeCells count="4">
    <mergeCell ref="B4:Q4"/>
    <mergeCell ref="B6:O6"/>
    <mergeCell ref="A6:A7"/>
    <mergeCell ref="P6:AB6"/>
  </mergeCells>
  <pageMargins left="0.7" right="0.7" top="0.75" bottom="0.75" header="0.3" footer="0.3"/>
  <pageSetup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GDP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Iro</dc:creator>
  <cp:lastModifiedBy>Sandy Iro</cp:lastModifiedBy>
  <dcterms:created xsi:type="dcterms:W3CDTF">2017-10-05T03:55:36Z</dcterms:created>
  <dcterms:modified xsi:type="dcterms:W3CDTF">2017-10-18T22:42:50Z</dcterms:modified>
</cp:coreProperties>
</file>