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\Documents\Website contents\Economics Data\"/>
    </mc:Choice>
  </mc:AlternateContent>
  <xr:revisionPtr revIDLastSave="0" documentId="8_{B784D0A5-F22D-497E-900E-6ECBC376048F}" xr6:coauthVersionLast="36" xr6:coauthVersionMax="36" xr10:uidLastSave="{00000000-0000-0000-0000-000000000000}"/>
  <bookViews>
    <workbookView xWindow="0" yWindow="0" windowWidth="23040" windowHeight="9060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1" l="1"/>
  <c r="S33" i="1" l="1"/>
  <c r="R34" i="1" l="1"/>
</calcChain>
</file>

<file path=xl/sharedStrings.xml><?xml version="1.0" encoding="utf-8"?>
<sst xmlns="http://schemas.openxmlformats.org/spreadsheetml/2006/main" count="65" uniqueCount="45">
  <si>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</si>
  <si>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</si>
  <si>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</si>
  <si>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</si>
  <si>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</si>
  <si>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</si>
  <si>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</si>
  <si>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</si>
  <si>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</si>
  <si>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Indicative weighted average interest rate margin of ODCs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</si>
  <si>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</si>
  <si>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</si>
  <si>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</si>
  <si>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</si>
  <si>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</si>
  <si>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</si>
  <si>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Output and prices</t>
  </si>
  <si>
    <t>Reserve money (M0)</t>
  </si>
  <si>
    <t>Narrow money (M1)</t>
  </si>
  <si>
    <t>Broad money (M3)</t>
  </si>
  <si>
    <t>Money and Credit</t>
  </si>
  <si>
    <t>National headline inflation (3mma)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</si>
  <si>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</si>
  <si>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</si>
  <si>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</si>
  <si>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</si>
  <si>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</si>
  <si>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</si>
  <si>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</si>
  <si>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</si>
  <si>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</si>
  <si>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</si>
  <si>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>SBD per USD (quarterly average)</t>
  </si>
  <si>
    <t xml:space="preserve">SBD  </t>
  </si>
  <si>
    <t xml:space="preserve">Government Finance </t>
  </si>
  <si>
    <t>External Trade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</si>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</sst>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d\-mm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16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65" fontId="3" fillId="0" borderId="0" xfId="1" applyNumberFormat="1" applyFont="1" applyAlignment="1">
      <alignment horizontal="left" indent="1"/>
    </xf>
    <xf numFmtId="164" fontId="3" fillId="0" borderId="0" xfId="1" applyFont="1" applyAlignment="1">
      <alignment horizontal="left"/>
    </xf>
    <xf numFmtId="164" fontId="3" fillId="0" borderId="0" xfId="1" applyFont="1"/>
    <xf numFmtId="167" fontId="3" fillId="0" borderId="0" xfId="1" applyNumberFormat="1" applyFont="1"/>
    <xf numFmtId="165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8" fontId="5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S37"/>
  <sheetViews>
    <sheetView showGridLines="0" tabSelected="1" workbookViewId="0">
      <pane xSplit="2" ySplit="6" topLeftCell="M7" activePane="bottomRight" state="frozen"/>
      <selection pane="topRight" activeCell="C1" sqref="C1"/>
      <selection pane="bottomLeft" activeCell="A6" sqref="A6"/>
      <selection pane="bottomRight" activeCell="B2" sqref="B2:E2"/>
    </sheetView>
  </sheetViews>
  <sheetFormatPr defaultColWidth="8.90625" defaultRowHeight="12" x14ac:dyDescent="0.3"/>
  <cols>
    <col min="1" max="1" width="41.90625" style="2" customWidth="1"/>
    <col min="2" max="2" width="14" style="2" customWidth="1"/>
    <col min="3" max="16" width="8.08984375" style="2" bestFit="1" customWidth="1"/>
    <col min="17" max="16384" width="8.90625" style="2"/>
  </cols>
  <sheetData>
    <row r="1" spans="1:19" x14ac:dyDescent="0.3">
      <c r="A1" s="16" t="s">
        <v>41</v>
      </c>
      <c r="B1" s="17" t="s">
        <v>38</v>
      </c>
      <c r="C1" s="17"/>
      <c r="D1" s="17"/>
      <c r="E1" s="17"/>
      <c r="F1" s="1"/>
    </row>
    <row r="2" spans="1:19" x14ac:dyDescent="0.3">
      <c r="A2" s="16" t="s">
        <v>42</v>
      </c>
      <c r="B2" s="17" t="s">
        <v>39</v>
      </c>
      <c r="C2" s="17"/>
      <c r="D2" s="17"/>
      <c r="E2" s="17"/>
      <c r="F2" s="1"/>
    </row>
    <row r="3" spans="1:19" x14ac:dyDescent="0.3">
      <c r="A3" s="16" t="s">
        <v>43</v>
      </c>
      <c r="B3" s="18">
        <v>44354</v>
      </c>
      <c r="C3" s="18"/>
      <c r="D3" s="18"/>
      <c r="E3" s="18"/>
      <c r="F3" s="1"/>
    </row>
    <row r="4" spans="1:19" x14ac:dyDescent="0.3">
      <c r="A4" s="16" t="s">
        <v>44</v>
      </c>
      <c r="B4" s="17" t="s">
        <v>40</v>
      </c>
      <c r="C4" s="17"/>
      <c r="D4" s="17"/>
      <c r="E4" s="17"/>
      <c r="F4" s="1"/>
    </row>
    <row r="5" spans="1:19" ht="8.4" customHeight="1" x14ac:dyDescent="0.3">
      <c r="A5" s="15"/>
      <c r="B5" s="15"/>
      <c r="C5" s="1"/>
      <c r="D5" s="1"/>
      <c r="E5" s="1"/>
      <c r="F5" s="1"/>
    </row>
    <row r="6" spans="1:19" x14ac:dyDescent="0.3">
      <c r="A6" s="3" t="s">
        <v>24</v>
      </c>
      <c r="B6" s="3" t="s">
        <v>25</v>
      </c>
      <c r="C6" s="4">
        <v>42795</v>
      </c>
      <c r="D6" s="4">
        <v>42887</v>
      </c>
      <c r="E6" s="4">
        <v>42979</v>
      </c>
      <c r="F6" s="4">
        <v>43070</v>
      </c>
      <c r="G6" s="4">
        <v>43160</v>
      </c>
      <c r="H6" s="4">
        <v>43252</v>
      </c>
      <c r="I6" s="4">
        <v>43344</v>
      </c>
      <c r="J6" s="4">
        <v>43435</v>
      </c>
      <c r="K6" s="4">
        <v>43525</v>
      </c>
      <c r="L6" s="4">
        <v>43617</v>
      </c>
      <c r="M6" s="4">
        <v>43709</v>
      </c>
      <c r="N6" s="4">
        <v>43800</v>
      </c>
      <c r="O6" s="4">
        <v>43891</v>
      </c>
      <c r="P6" s="4">
        <v>43983</v>
      </c>
      <c r="Q6" s="4">
        <v>44075</v>
      </c>
      <c r="R6" s="4">
        <v>44166</v>
      </c>
      <c r="S6" s="4">
        <v>44256</v>
      </c>
    </row>
    <row r="7" spans="1:19" x14ac:dyDescent="0.3">
      <c r="A7" s="1" t="s">
        <v>16</v>
      </c>
      <c r="B7" s="3"/>
      <c r="C7" s="3"/>
      <c r="D7" s="3"/>
      <c r="E7" s="3"/>
      <c r="F7" s="3"/>
    </row>
    <row r="8" spans="1:19" x14ac:dyDescent="0.3">
      <c r="A8" s="5" t="s">
        <v>23</v>
      </c>
      <c r="B8" s="5" t="s">
        <v>26</v>
      </c>
      <c r="C8" s="6">
        <v>87.676373421689476</v>
      </c>
      <c r="D8" s="6">
        <v>88.75202188757055</v>
      </c>
      <c r="E8" s="6">
        <v>93.126259849726807</v>
      </c>
      <c r="F8" s="6">
        <v>110.02716698267199</v>
      </c>
      <c r="G8" s="7">
        <v>113.25743654378346</v>
      </c>
      <c r="H8" s="7">
        <v>101.18813012765783</v>
      </c>
      <c r="I8" s="7">
        <v>88.281293646112559</v>
      </c>
      <c r="J8" s="7">
        <v>101.99581777611877</v>
      </c>
      <c r="K8" s="7">
        <v>100.0521021266857</v>
      </c>
      <c r="L8" s="7">
        <v>110.77303143457404</v>
      </c>
      <c r="M8" s="7">
        <v>93.437986732779279</v>
      </c>
      <c r="N8" s="7">
        <v>91.810064965573901</v>
      </c>
      <c r="O8" s="7">
        <v>93.061119955809374</v>
      </c>
      <c r="P8" s="7">
        <v>79.444208800346473</v>
      </c>
      <c r="Q8" s="7">
        <v>79.059078717106942</v>
      </c>
      <c r="R8" s="7">
        <v>75.290275169908824</v>
      </c>
      <c r="S8" s="7">
        <v>84.823010975951462</v>
      </c>
    </row>
    <row r="9" spans="1:19" x14ac:dyDescent="0.3">
      <c r="A9" s="5" t="s">
        <v>22</v>
      </c>
      <c r="B9" s="5" t="s">
        <v>26</v>
      </c>
      <c r="C9" s="6">
        <v>257.75697349506424</v>
      </c>
      <c r="D9" s="6">
        <v>276.51522073423206</v>
      </c>
      <c r="E9" s="6">
        <v>329.65096682141433</v>
      </c>
      <c r="F9" s="6">
        <v>255.0792290230174</v>
      </c>
      <c r="G9" s="7">
        <v>267.11180802671481</v>
      </c>
      <c r="H9" s="7">
        <v>308.3531922183189</v>
      </c>
      <c r="I9" s="7">
        <v>344.15769517599813</v>
      </c>
      <c r="J9" s="7">
        <v>296.44271868990813</v>
      </c>
      <c r="K9" s="7">
        <v>270.78445921309049</v>
      </c>
      <c r="L9" s="7">
        <v>269.45580753751256</v>
      </c>
      <c r="M9" s="7">
        <v>334.34462130563873</v>
      </c>
      <c r="N9" s="7">
        <v>290.15104010528211</v>
      </c>
      <c r="O9" s="7">
        <v>228.10843065724035</v>
      </c>
      <c r="P9" s="7">
        <v>234.71911589813229</v>
      </c>
      <c r="Q9" s="7">
        <v>298.71908035951066</v>
      </c>
      <c r="R9" s="7">
        <v>264.90076641590122</v>
      </c>
      <c r="S9" s="7">
        <v>274.65202078952314</v>
      </c>
    </row>
    <row r="10" spans="1:19" x14ac:dyDescent="0.3">
      <c r="A10" s="5" t="s">
        <v>36</v>
      </c>
      <c r="B10" s="5" t="s">
        <v>27</v>
      </c>
      <c r="C10" s="6">
        <v>17669.66</v>
      </c>
      <c r="D10" s="6">
        <v>18557.354500000001</v>
      </c>
      <c r="E10" s="6">
        <v>18341.9601</v>
      </c>
      <c r="F10" s="6">
        <v>19460.9306</v>
      </c>
      <c r="G10" s="7">
        <v>18060.741399999999</v>
      </c>
      <c r="H10" s="7">
        <v>19736.006600000001</v>
      </c>
      <c r="I10" s="7">
        <v>18973.076399999998</v>
      </c>
      <c r="J10" s="7">
        <v>20114.452200000003</v>
      </c>
      <c r="K10" s="7">
        <v>18928.184699999998</v>
      </c>
      <c r="L10" s="7">
        <v>19858.397499999999</v>
      </c>
      <c r="M10" s="7">
        <v>19500.895700000001</v>
      </c>
      <c r="N10" s="7">
        <v>20008</v>
      </c>
      <c r="O10" s="7">
        <v>19783.457000000002</v>
      </c>
      <c r="P10" s="7">
        <v>18841.974000000002</v>
      </c>
      <c r="Q10" s="7">
        <v>19517.941439999999</v>
      </c>
      <c r="R10" s="7">
        <v>20031.490000000002</v>
      </c>
      <c r="S10" s="7">
        <v>24353.129000000001</v>
      </c>
    </row>
    <row r="11" spans="1:19" x14ac:dyDescent="0.3">
      <c r="A11" s="5" t="s">
        <v>0</v>
      </c>
      <c r="B11" s="5" t="s">
        <v>28</v>
      </c>
      <c r="C11" s="6">
        <v>6414</v>
      </c>
      <c r="D11" s="6">
        <v>10528</v>
      </c>
      <c r="E11" s="6">
        <v>8739</v>
      </c>
      <c r="F11" s="6">
        <v>12089</v>
      </c>
      <c r="G11" s="7">
        <v>7926</v>
      </c>
      <c r="H11" s="7">
        <v>7113</v>
      </c>
      <c r="I11" s="7">
        <v>10684</v>
      </c>
      <c r="J11" s="7">
        <v>6711</v>
      </c>
      <c r="K11" s="7">
        <v>6406</v>
      </c>
      <c r="L11" s="7">
        <v>7412</v>
      </c>
      <c r="M11" s="7">
        <v>8891</v>
      </c>
      <c r="N11" s="7">
        <v>8112</v>
      </c>
      <c r="O11" s="7">
        <v>4080</v>
      </c>
      <c r="P11" s="7">
        <v>0</v>
      </c>
      <c r="Q11" s="7">
        <v>0</v>
      </c>
      <c r="R11" s="7">
        <v>0</v>
      </c>
      <c r="S11" s="7">
        <v>0</v>
      </c>
    </row>
    <row r="12" spans="1:19" x14ac:dyDescent="0.3">
      <c r="A12" s="5" t="s">
        <v>10</v>
      </c>
      <c r="B12" s="5" t="s">
        <v>28</v>
      </c>
      <c r="C12" s="6">
        <v>55956</v>
      </c>
      <c r="D12" s="6">
        <v>56450.333333333328</v>
      </c>
      <c r="E12" s="6">
        <v>55503.666666666664</v>
      </c>
      <c r="F12" s="6">
        <v>55787.666666666672</v>
      </c>
      <c r="G12" s="7">
        <v>56010.666666666664</v>
      </c>
      <c r="H12" s="7">
        <v>56671.666666666664</v>
      </c>
      <c r="I12" s="7">
        <v>58111.666666666672</v>
      </c>
      <c r="J12" s="7">
        <v>58735.666666666664</v>
      </c>
      <c r="K12" s="7">
        <v>59392.333333333336</v>
      </c>
      <c r="L12" s="7">
        <v>59709.666666666672</v>
      </c>
      <c r="M12" s="7">
        <v>60904</v>
      </c>
      <c r="N12" s="7">
        <v>60643</v>
      </c>
      <c r="O12" s="7">
        <v>61092.666666666664</v>
      </c>
      <c r="P12" s="7">
        <v>59605.333333333336</v>
      </c>
      <c r="Q12" s="7">
        <v>58109.666666666664</v>
      </c>
      <c r="R12" s="7">
        <v>57028.333333333336</v>
      </c>
      <c r="S12" s="7">
        <v>55789.666666666664</v>
      </c>
    </row>
    <row r="13" spans="1:19" x14ac:dyDescent="0.3">
      <c r="A13" s="5" t="s">
        <v>21</v>
      </c>
      <c r="B13" s="5" t="s">
        <v>29</v>
      </c>
      <c r="C13" s="8">
        <v>-1.8063519018648111</v>
      </c>
      <c r="D13" s="8">
        <v>0.45245663024515714</v>
      </c>
      <c r="E13" s="8">
        <v>1.5452970426015344</v>
      </c>
      <c r="F13" s="8">
        <v>1.8241048886109335</v>
      </c>
      <c r="G13" s="8">
        <v>3.9873626598003309</v>
      </c>
      <c r="H13" s="8">
        <v>2.450542606223638</v>
      </c>
      <c r="I13" s="8">
        <v>3.3655448183938619</v>
      </c>
      <c r="J13" s="8">
        <v>4.2418169672678641</v>
      </c>
      <c r="K13" s="8">
        <v>1.2576588197355631</v>
      </c>
      <c r="L13" s="8">
        <v>0.96867936712947689</v>
      </c>
      <c r="M13" s="8">
        <v>1.7736214124475902</v>
      </c>
      <c r="N13" s="8">
        <v>2.8</v>
      </c>
      <c r="O13" s="8">
        <v>7.7855775366943325</v>
      </c>
      <c r="P13" s="8">
        <v>5.7261676263595573</v>
      </c>
      <c r="Q13" s="2">
        <v>0.2</v>
      </c>
      <c r="R13" s="2">
        <v>-1.8</v>
      </c>
      <c r="S13" s="2">
        <v>-2.4</v>
      </c>
    </row>
    <row r="14" spans="1:19" x14ac:dyDescent="0.3">
      <c r="A14" s="1" t="s">
        <v>35</v>
      </c>
      <c r="B14" s="3"/>
      <c r="C14" s="3"/>
      <c r="D14" s="3"/>
      <c r="E14" s="3"/>
      <c r="F14" s="3"/>
    </row>
    <row r="15" spans="1:19" x14ac:dyDescent="0.3">
      <c r="A15" s="2" t="s">
        <v>1</v>
      </c>
      <c r="B15" s="2" t="s">
        <v>30</v>
      </c>
      <c r="C15" s="7">
        <v>-150.17183364582218</v>
      </c>
      <c r="D15" s="7">
        <v>-137.36731765879574</v>
      </c>
      <c r="E15" s="7">
        <v>-241.72520822267757</v>
      </c>
      <c r="F15" s="7">
        <v>34.240757671748653</v>
      </c>
      <c r="G15" s="7">
        <v>57.688162977655637</v>
      </c>
      <c r="H15" s="7">
        <v>36.563685199387066</v>
      </c>
      <c r="I15" s="7">
        <v>-150.31221100474281</v>
      </c>
      <c r="J15" s="7">
        <v>-333.18254022268798</v>
      </c>
      <c r="K15" s="7">
        <v>-335.06036752194916</v>
      </c>
      <c r="L15" s="7">
        <v>32.322324730726734</v>
      </c>
      <c r="M15" s="7">
        <v>-488.31547132040168</v>
      </c>
      <c r="N15" s="7">
        <v>-471.09573213374654</v>
      </c>
      <c r="O15" s="7">
        <v>61.936762969718004</v>
      </c>
      <c r="P15" s="7">
        <v>67.040327716099569</v>
      </c>
      <c r="Q15" s="7">
        <v>-288.09261079307828</v>
      </c>
      <c r="R15" s="7">
        <v>-44.569125969431695</v>
      </c>
      <c r="S15" s="7">
        <v>-133.6328652190756</v>
      </c>
    </row>
    <row r="16" spans="1:19" x14ac:dyDescent="0.3">
      <c r="A16" s="9" t="s">
        <v>2</v>
      </c>
      <c r="B16" s="2" t="s">
        <v>30</v>
      </c>
      <c r="C16" s="10">
        <v>-7.9095050301738183</v>
      </c>
      <c r="D16" s="10">
        <v>-92.314970233229815</v>
      </c>
      <c r="E16" s="10">
        <v>-9.5768817201379761</v>
      </c>
      <c r="F16" s="10">
        <v>155.18408804108799</v>
      </c>
      <c r="G16" s="7">
        <v>162.48171638713779</v>
      </c>
      <c r="H16" s="7">
        <v>53.451191169620301</v>
      </c>
      <c r="I16" s="7">
        <v>11.732624905009288</v>
      </c>
      <c r="J16" s="7">
        <v>-182.8534102451365</v>
      </c>
      <c r="K16" s="7">
        <v>-94.022133266637411</v>
      </c>
      <c r="L16" s="7">
        <v>30.839784023977131</v>
      </c>
      <c r="M16" s="7">
        <v>-60.795199914005593</v>
      </c>
      <c r="N16" s="7">
        <v>-174.22399225741435</v>
      </c>
      <c r="O16" s="7">
        <v>152.11888157740748</v>
      </c>
      <c r="P16" s="7">
        <v>-183.88687963531459</v>
      </c>
      <c r="Q16" s="7">
        <v>-165.1153231830491</v>
      </c>
      <c r="R16" s="7">
        <v>-12.85418691941311</v>
      </c>
      <c r="S16" s="7">
        <v>-64.791559636381976</v>
      </c>
    </row>
    <row r="17" spans="1:19" x14ac:dyDescent="0.3">
      <c r="A17" s="9" t="s">
        <v>3</v>
      </c>
      <c r="B17" s="2" t="s">
        <v>30</v>
      </c>
      <c r="C17" s="10">
        <v>-208.55578278261771</v>
      </c>
      <c r="D17" s="10">
        <v>-172.52341216144566</v>
      </c>
      <c r="E17" s="10">
        <v>-181.68906132556612</v>
      </c>
      <c r="F17" s="10">
        <v>-155.55550907203758</v>
      </c>
      <c r="G17" s="7">
        <v>-131.8651951841471</v>
      </c>
      <c r="H17" s="7">
        <v>-124.10094523819578</v>
      </c>
      <c r="I17" s="7">
        <v>-134.47650803414626</v>
      </c>
      <c r="J17" s="7">
        <v>-199.92791515596031</v>
      </c>
      <c r="K17" s="7">
        <v>-231.52858640899765</v>
      </c>
      <c r="L17" s="7">
        <v>-146.80159571077564</v>
      </c>
      <c r="M17" s="7">
        <v>-431.60234583997715</v>
      </c>
      <c r="N17" s="7">
        <v>-215.06529571254367</v>
      </c>
      <c r="O17" s="7">
        <v>-169.88173232649663</v>
      </c>
      <c r="P17" s="7">
        <v>-219.35471507160548</v>
      </c>
      <c r="Q17" s="7">
        <v>-200.04690350225582</v>
      </c>
      <c r="R17" s="7">
        <v>-248.71527159349779</v>
      </c>
      <c r="S17" s="7">
        <v>-171.54933303437369</v>
      </c>
    </row>
    <row r="18" spans="1:19" x14ac:dyDescent="0.3">
      <c r="A18" s="9" t="s">
        <v>4</v>
      </c>
      <c r="B18" s="2" t="s">
        <v>30</v>
      </c>
      <c r="C18" s="10">
        <v>-84.105581498860062</v>
      </c>
      <c r="D18" s="10">
        <v>-11.867653197848313</v>
      </c>
      <c r="E18" s="10">
        <v>-113.85239099102863</v>
      </c>
      <c r="F18" s="10">
        <v>-23.790744379391285</v>
      </c>
      <c r="G18" s="7">
        <v>-34.313015032317594</v>
      </c>
      <c r="H18" s="7">
        <v>7.8790450514739803</v>
      </c>
      <c r="I18" s="7">
        <v>-73.241728397418441</v>
      </c>
      <c r="J18" s="7">
        <v>-64.046476704143316</v>
      </c>
      <c r="K18" s="7">
        <v>-9.9741691654672309</v>
      </c>
      <c r="L18" s="7">
        <v>55.131997867850657</v>
      </c>
      <c r="M18" s="7">
        <v>-36.219776979336004</v>
      </c>
      <c r="N18" s="7">
        <v>-144.53750269702749</v>
      </c>
      <c r="O18" s="7">
        <v>34.275860074079958</v>
      </c>
      <c r="P18" s="7">
        <v>176.1793043392305</v>
      </c>
      <c r="Q18" s="7">
        <v>-47.543243268519092</v>
      </c>
      <c r="R18" s="7">
        <v>131.99080841739607</v>
      </c>
      <c r="S18" s="7">
        <v>26.694817698742156</v>
      </c>
    </row>
    <row r="19" spans="1:19" x14ac:dyDescent="0.3">
      <c r="A19" s="9" t="s">
        <v>5</v>
      </c>
      <c r="B19" s="2" t="s">
        <v>30</v>
      </c>
      <c r="C19" s="10">
        <v>150.39903566582939</v>
      </c>
      <c r="D19" s="10">
        <v>139.33871793372805</v>
      </c>
      <c r="E19" s="10">
        <v>63.393125814055168</v>
      </c>
      <c r="F19" s="10">
        <v>58.402923082089529</v>
      </c>
      <c r="G19" s="7">
        <v>61.384656806982534</v>
      </c>
      <c r="H19" s="7">
        <v>99.334394216488562</v>
      </c>
      <c r="I19" s="7">
        <v>45.673400521812624</v>
      </c>
      <c r="J19" s="7">
        <v>113.64526188255215</v>
      </c>
      <c r="K19" s="7">
        <v>0.46452131915310702</v>
      </c>
      <c r="L19" s="7">
        <v>93.152138549674589</v>
      </c>
      <c r="M19" s="7">
        <v>40.301851412917017</v>
      </c>
      <c r="N19" s="7">
        <v>62.731058533239008</v>
      </c>
      <c r="O19" s="7">
        <v>45.423753644727199</v>
      </c>
      <c r="P19" s="7">
        <v>294.10261808378914</v>
      </c>
      <c r="Q19" s="7">
        <v>124.61285916074576</v>
      </c>
      <c r="R19" s="7">
        <v>85.009524126083136</v>
      </c>
      <c r="S19" s="7">
        <v>76.013209752937911</v>
      </c>
    </row>
    <row r="20" spans="1:19" x14ac:dyDescent="0.3">
      <c r="A20" s="2" t="s">
        <v>6</v>
      </c>
      <c r="B20" s="2" t="s">
        <v>30</v>
      </c>
      <c r="C20" s="7">
        <v>210.24780711366196</v>
      </c>
      <c r="D20" s="7">
        <v>166.25140981390143</v>
      </c>
      <c r="E20" s="7">
        <v>237.91543807636674</v>
      </c>
      <c r="F20" s="7">
        <v>175.14715502656969</v>
      </c>
      <c r="G20" s="7">
        <v>249.24548564278251</v>
      </c>
      <c r="H20" s="7">
        <v>84.590406776754847</v>
      </c>
      <c r="I20" s="7">
        <v>146.25042254153516</v>
      </c>
      <c r="J20" s="7">
        <v>134.36411361305707</v>
      </c>
      <c r="K20" s="7">
        <v>153.67994441894996</v>
      </c>
      <c r="L20" s="7">
        <v>112.85974674494548</v>
      </c>
      <c r="M20" s="7">
        <v>148.5912094556769</v>
      </c>
      <c r="N20" s="7">
        <v>271.33974097593125</v>
      </c>
      <c r="O20" s="7">
        <v>-13.985827913884684</v>
      </c>
      <c r="P20" s="7">
        <v>140.08099681891312</v>
      </c>
      <c r="Q20" s="7">
        <v>417.94026550567401</v>
      </c>
      <c r="R20" s="7">
        <v>27.762435404619083</v>
      </c>
      <c r="S20" s="7">
        <v>234.87184932298402</v>
      </c>
    </row>
    <row r="21" spans="1:19" x14ac:dyDescent="0.3">
      <c r="A21" s="5" t="s">
        <v>7</v>
      </c>
      <c r="B21" s="2" t="s">
        <v>30</v>
      </c>
      <c r="C21" s="6">
        <v>-48.531577160000012</v>
      </c>
      <c r="D21" s="6">
        <v>110.39305503739899</v>
      </c>
      <c r="E21" s="6">
        <v>0.29289918999995734</v>
      </c>
      <c r="F21" s="6">
        <v>155.95274318300005</v>
      </c>
      <c r="G21" s="7">
        <v>443.80796034999997</v>
      </c>
      <c r="H21" s="7">
        <v>35.195392390000109</v>
      </c>
      <c r="I21" s="7">
        <v>-45.99632656</v>
      </c>
      <c r="J21" s="7">
        <v>93.719154489999966</v>
      </c>
      <c r="K21" s="7">
        <v>-27.301624549999985</v>
      </c>
      <c r="L21" s="7">
        <v>105.76406654500001</v>
      </c>
      <c r="M21" s="7">
        <v>-284.53376179999998</v>
      </c>
      <c r="N21" s="7">
        <v>-85.664327894999985</v>
      </c>
      <c r="O21" s="7">
        <v>-29.186594408781396</v>
      </c>
      <c r="P21" s="7">
        <v>231.83830822327565</v>
      </c>
      <c r="Q21" s="7">
        <v>108.09372387999997</v>
      </c>
      <c r="R21" s="7">
        <v>-110.89886730204421</v>
      </c>
      <c r="S21" s="7">
        <v>171.35629402999996</v>
      </c>
    </row>
    <row r="22" spans="1:19" x14ac:dyDescent="0.3">
      <c r="A22" s="5" t="s">
        <v>31</v>
      </c>
      <c r="B22" s="2" t="s">
        <v>30</v>
      </c>
      <c r="C22" s="6">
        <v>4155.6890688100002</v>
      </c>
      <c r="D22" s="6">
        <v>4311.1654053667407</v>
      </c>
      <c r="E22" s="6">
        <v>4304.8573563692189</v>
      </c>
      <c r="F22" s="6">
        <v>4535.062918124906</v>
      </c>
      <c r="G22" s="7">
        <v>4883.1570537300004</v>
      </c>
      <c r="H22" s="7">
        <v>4897.1964687200007</v>
      </c>
      <c r="I22" s="7">
        <v>4887.068302461942</v>
      </c>
      <c r="J22" s="7">
        <v>4984.3802814820328</v>
      </c>
      <c r="K22" s="7">
        <v>4984.7731863199997</v>
      </c>
      <c r="L22" s="7">
        <v>5082.0445596697946</v>
      </c>
      <c r="M22" s="7">
        <v>4733.0774143709914</v>
      </c>
      <c r="N22" s="7">
        <v>4705.9204812165572</v>
      </c>
      <c r="O22" s="7">
        <v>4585.345890375851</v>
      </c>
      <c r="P22" s="7">
        <v>5250.052299668464</v>
      </c>
      <c r="Q22" s="7">
        <v>5296.4685595295778</v>
      </c>
      <c r="R22" s="7">
        <v>5314.80873892812</v>
      </c>
      <c r="S22" s="7">
        <v>5432.9519824517829</v>
      </c>
    </row>
    <row r="23" spans="1:19" x14ac:dyDescent="0.3">
      <c r="A23" s="5" t="s">
        <v>32</v>
      </c>
      <c r="B23" s="2" t="s">
        <v>33</v>
      </c>
      <c r="C23" s="11">
        <v>7.9214932388685462</v>
      </c>
      <c r="D23" s="11">
        <v>7.9352599060115834</v>
      </c>
      <c r="E23" s="11">
        <v>7.8198673811167794</v>
      </c>
      <c r="F23" s="11">
        <v>7.8733494247948697</v>
      </c>
      <c r="G23" s="12">
        <v>7.7753385781915076</v>
      </c>
      <c r="H23" s="12">
        <v>7.904249181403185</v>
      </c>
      <c r="I23" s="12">
        <v>8.0336480469041778</v>
      </c>
      <c r="J23" s="12">
        <v>8.0967836387412486</v>
      </c>
      <c r="K23" s="12">
        <v>8.0899477770825907</v>
      </c>
      <c r="L23" s="12">
        <v>8.1397764892242392</v>
      </c>
      <c r="M23" s="12">
        <v>8.2171493811803362</v>
      </c>
      <c r="N23" s="12">
        <v>8.2467235436263895</v>
      </c>
      <c r="O23" s="12">
        <v>8.2358834662927762</v>
      </c>
      <c r="P23" s="12">
        <v>8.3322531952130632</v>
      </c>
      <c r="Q23" s="12">
        <v>8.2054664163929747</v>
      </c>
      <c r="R23" s="12">
        <v>8.0800485607916297</v>
      </c>
      <c r="S23" s="12">
        <v>8.0057960613892867</v>
      </c>
    </row>
    <row r="24" spans="1:19" x14ac:dyDescent="0.3">
      <c r="A24" s="1" t="s">
        <v>20</v>
      </c>
      <c r="B24" s="3"/>
      <c r="C24" s="3"/>
      <c r="D24" s="3"/>
      <c r="E24" s="3"/>
      <c r="F24" s="3"/>
    </row>
    <row r="25" spans="1:19" x14ac:dyDescent="0.3">
      <c r="A25" s="5" t="s">
        <v>17</v>
      </c>
      <c r="B25" s="2" t="s">
        <v>30</v>
      </c>
      <c r="C25" s="10">
        <v>2389.6277404900002</v>
      </c>
      <c r="D25" s="10">
        <v>2405.20516271</v>
      </c>
      <c r="E25" s="10">
        <v>2526.7595395200001</v>
      </c>
      <c r="F25" s="10">
        <v>2777.1966384699999</v>
      </c>
      <c r="G25" s="10">
        <v>2962.5291167200003</v>
      </c>
      <c r="H25" s="10">
        <v>2835.68339057</v>
      </c>
      <c r="I25" s="10">
        <v>3157.3419926500001</v>
      </c>
      <c r="J25" s="10">
        <v>3069.7569727200002</v>
      </c>
      <c r="K25" s="10">
        <v>3013.2054470200005</v>
      </c>
      <c r="L25" s="10">
        <v>2884.60731175</v>
      </c>
      <c r="M25" s="10">
        <v>2733.6114746100002</v>
      </c>
      <c r="N25" s="10">
        <v>2852.4623813100002</v>
      </c>
      <c r="O25" s="10">
        <v>2792.8048357499997</v>
      </c>
      <c r="P25" s="10">
        <v>2863.8057347400004</v>
      </c>
      <c r="Q25" s="10">
        <v>3150.3090240400002</v>
      </c>
      <c r="R25" s="10">
        <v>3509.2091769900003</v>
      </c>
      <c r="S25" s="10">
        <v>3469.43065742</v>
      </c>
    </row>
    <row r="26" spans="1:19" x14ac:dyDescent="0.3">
      <c r="A26" s="5" t="s">
        <v>18</v>
      </c>
      <c r="B26" s="2" t="s">
        <v>30</v>
      </c>
      <c r="C26" s="10">
        <v>3368.6216680400003</v>
      </c>
      <c r="D26" s="10">
        <v>3440.1335977700001</v>
      </c>
      <c r="E26" s="10">
        <v>3476.59615325</v>
      </c>
      <c r="F26" s="10">
        <v>3647.8743177200004</v>
      </c>
      <c r="G26" s="7">
        <v>3865.7245572400002</v>
      </c>
      <c r="H26" s="7">
        <v>3907.3242304800001</v>
      </c>
      <c r="I26" s="7">
        <v>3974.7299564899999</v>
      </c>
      <c r="J26" s="7">
        <v>3935.7308554000001</v>
      </c>
      <c r="K26" s="7">
        <v>3937.57641504</v>
      </c>
      <c r="L26" s="7">
        <v>3905.6150478300001</v>
      </c>
      <c r="M26" s="7">
        <v>3690.7279958199997</v>
      </c>
      <c r="N26" s="7">
        <v>3847.8733206400002</v>
      </c>
      <c r="O26" s="7">
        <v>3782.8644537</v>
      </c>
      <c r="P26" s="7">
        <v>3854.8256963600002</v>
      </c>
      <c r="Q26" s="7">
        <v>4029.4793446999997</v>
      </c>
      <c r="R26" s="10">
        <v>4333.77077689</v>
      </c>
      <c r="S26" s="7">
        <v>4274.5155554399998</v>
      </c>
    </row>
    <row r="27" spans="1:19" x14ac:dyDescent="0.3">
      <c r="A27" s="5" t="s">
        <v>19</v>
      </c>
      <c r="B27" s="2" t="s">
        <v>30</v>
      </c>
      <c r="C27" s="10">
        <v>4570.7473220400007</v>
      </c>
      <c r="D27" s="10">
        <v>4630.3522517700003</v>
      </c>
      <c r="E27" s="10">
        <v>4710.1248072500002</v>
      </c>
      <c r="F27" s="10">
        <v>4907.8249717200006</v>
      </c>
      <c r="G27" s="7">
        <v>5020.80021124</v>
      </c>
      <c r="H27" s="7">
        <v>5076.5818844799996</v>
      </c>
      <c r="I27" s="7">
        <v>5195.5816104899995</v>
      </c>
      <c r="J27" s="7">
        <v>5242.8915094000004</v>
      </c>
      <c r="K27" s="7">
        <v>5167.8290690399999</v>
      </c>
      <c r="L27" s="7">
        <v>5133.1807018300005</v>
      </c>
      <c r="M27" s="7">
        <v>4913.3326498200004</v>
      </c>
      <c r="N27" s="7">
        <v>5082.2479746400004</v>
      </c>
      <c r="O27" s="7">
        <v>4987.3661076999997</v>
      </c>
      <c r="P27" s="7">
        <v>5068.5493503600001</v>
      </c>
      <c r="Q27" s="7">
        <v>5111.5699986999998</v>
      </c>
      <c r="R27" s="7">
        <v>5418.3824308900003</v>
      </c>
      <c r="S27" s="7">
        <v>5290.6035554399996</v>
      </c>
    </row>
    <row r="28" spans="1:19" x14ac:dyDescent="0.3">
      <c r="A28" s="5" t="s">
        <v>8</v>
      </c>
      <c r="B28" s="2" t="s">
        <v>30</v>
      </c>
      <c r="C28" s="7">
        <v>2244.09768239</v>
      </c>
      <c r="D28" s="7">
        <v>2241.4358416100004</v>
      </c>
      <c r="E28" s="7">
        <v>2274.36601277</v>
      </c>
      <c r="F28" s="7">
        <v>2371.7275373399998</v>
      </c>
      <c r="G28" s="7">
        <v>2378.2901728000002</v>
      </c>
      <c r="H28" s="7">
        <v>2440.4526935899999</v>
      </c>
      <c r="I28" s="7">
        <v>2442.3282098800005</v>
      </c>
      <c r="J28" s="7">
        <v>2468.9260584600006</v>
      </c>
      <c r="K28" s="7">
        <v>2545.5858657000003</v>
      </c>
      <c r="L28" s="7">
        <v>2566.17793626</v>
      </c>
      <c r="M28" s="7">
        <v>2611.1086920000002</v>
      </c>
      <c r="N28" s="7">
        <v>2621.1638170599995</v>
      </c>
      <c r="O28" s="7">
        <v>2631.5423129399996</v>
      </c>
      <c r="P28" s="7">
        <v>2614.9242686000002</v>
      </c>
      <c r="Q28" s="7">
        <v>2585.5867984799997</v>
      </c>
      <c r="R28" s="7">
        <v>2628.7073287800004</v>
      </c>
      <c r="S28" s="7">
        <v>2573.6686769799994</v>
      </c>
    </row>
    <row r="29" spans="1:19" x14ac:dyDescent="0.3">
      <c r="A29" s="5" t="s">
        <v>9</v>
      </c>
      <c r="B29" s="2" t="s">
        <v>29</v>
      </c>
      <c r="C29" s="13">
        <v>10.399513896731035</v>
      </c>
      <c r="D29" s="13">
        <v>10.342629989618692</v>
      </c>
      <c r="E29" s="13">
        <v>10.119258800957267</v>
      </c>
      <c r="F29" s="13">
        <v>10.519983971697501</v>
      </c>
      <c r="G29" s="13">
        <v>10.406659689917497</v>
      </c>
      <c r="H29" s="13">
        <v>10.485764138222349</v>
      </c>
      <c r="I29" s="13">
        <v>10.485278730998491</v>
      </c>
      <c r="J29" s="13">
        <v>10.484456058077786</v>
      </c>
      <c r="K29" s="13">
        <v>10.519258878138558</v>
      </c>
      <c r="L29" s="13">
        <v>10.366183442644811</v>
      </c>
      <c r="M29" s="13">
        <v>10.180989276703601</v>
      </c>
      <c r="N29" s="13">
        <v>10.018237741149408</v>
      </c>
      <c r="O29" s="13">
        <v>10.557763524297918</v>
      </c>
      <c r="P29" s="13">
        <v>10.3352674768997</v>
      </c>
      <c r="Q29" s="13">
        <v>9.7899999999999991</v>
      </c>
      <c r="R29" s="13">
        <v>9.73</v>
      </c>
      <c r="S29" s="13">
        <v>9.91</v>
      </c>
    </row>
    <row r="30" spans="1:19" x14ac:dyDescent="0.3">
      <c r="A30" s="1" t="s">
        <v>34</v>
      </c>
      <c r="B30" s="3"/>
      <c r="C30" s="3"/>
      <c r="D30" s="3"/>
      <c r="E30" s="3"/>
      <c r="F30" s="3"/>
    </row>
    <row r="31" spans="1:19" x14ac:dyDescent="0.3">
      <c r="A31" s="5" t="s">
        <v>11</v>
      </c>
      <c r="B31" s="2" t="s">
        <v>30</v>
      </c>
      <c r="C31" s="10">
        <v>703.48367395000093</v>
      </c>
      <c r="D31" s="10">
        <v>901.48939427999994</v>
      </c>
      <c r="E31" s="10">
        <v>1023.84302261</v>
      </c>
      <c r="F31" s="10">
        <v>933.81161802999986</v>
      </c>
      <c r="G31" s="7">
        <v>910.71299810999994</v>
      </c>
      <c r="H31" s="7">
        <v>962.97046472000011</v>
      </c>
      <c r="I31" s="7">
        <v>998.39828635999982</v>
      </c>
      <c r="J31" s="7">
        <v>1196.09946317</v>
      </c>
      <c r="K31" s="7">
        <v>791.3790712199999</v>
      </c>
      <c r="L31" s="7">
        <v>1011.5803064200001</v>
      </c>
      <c r="M31" s="7">
        <v>955.82911472000001</v>
      </c>
      <c r="N31" s="7">
        <v>873.83192798000005</v>
      </c>
      <c r="O31" s="7">
        <v>828.97372508000012</v>
      </c>
      <c r="P31" s="7">
        <v>955.64945857999999</v>
      </c>
      <c r="Q31" s="7">
        <v>962.0001255100002</v>
      </c>
      <c r="R31" s="7">
        <v>1053.4887936100001</v>
      </c>
      <c r="S31" s="7">
        <v>696.67116787000009</v>
      </c>
    </row>
    <row r="32" spans="1:19" x14ac:dyDescent="0.3">
      <c r="A32" s="5" t="s">
        <v>12</v>
      </c>
      <c r="B32" s="2" t="s">
        <v>30</v>
      </c>
      <c r="C32" s="10">
        <v>742.46932510804083</v>
      </c>
      <c r="D32" s="10">
        <v>946.83140519380981</v>
      </c>
      <c r="E32" s="10">
        <v>1019.2357442000003</v>
      </c>
      <c r="F32" s="10">
        <v>1068.1413564679995</v>
      </c>
      <c r="G32" s="7">
        <v>601.87252572</v>
      </c>
      <c r="H32" s="7">
        <v>983.79770286006055</v>
      </c>
      <c r="I32" s="7">
        <v>1193.6820502803382</v>
      </c>
      <c r="J32" s="7">
        <v>1097.5368745499984</v>
      </c>
      <c r="K32" s="7">
        <v>774.19847661999972</v>
      </c>
      <c r="L32" s="7">
        <v>899.78359702999956</v>
      </c>
      <c r="M32" s="7">
        <v>941.81622610999966</v>
      </c>
      <c r="N32" s="7">
        <v>1218.5201210899988</v>
      </c>
      <c r="O32" s="7">
        <v>840.59948237879587</v>
      </c>
      <c r="P32" s="7">
        <v>978.11249582999926</v>
      </c>
      <c r="Q32" s="7">
        <v>1105.9312376399987</v>
      </c>
      <c r="R32" s="7">
        <v>1182.8947446839989</v>
      </c>
      <c r="S32" s="7">
        <v>702.38286636999987</v>
      </c>
    </row>
    <row r="33" spans="1:19" x14ac:dyDescent="0.3">
      <c r="A33" s="5" t="s">
        <v>37</v>
      </c>
      <c r="B33" s="2" t="s">
        <v>30</v>
      </c>
      <c r="C33" s="10">
        <v>-38.985651158039943</v>
      </c>
      <c r="D33" s="10">
        <v>-45.342010913809901</v>
      </c>
      <c r="E33" s="10">
        <v>4.6072784099997079</v>
      </c>
      <c r="F33" s="10">
        <v>-134.32973843799959</v>
      </c>
      <c r="G33" s="7">
        <v>308.84047239</v>
      </c>
      <c r="H33" s="7">
        <v>-20.827238140060416</v>
      </c>
      <c r="I33" s="7">
        <v>-195.28376392033849</v>
      </c>
      <c r="J33" s="7">
        <v>98.562588620001577</v>
      </c>
      <c r="K33" s="7">
        <v>17.180594600000177</v>
      </c>
      <c r="L33" s="7">
        <v>111.79670939000054</v>
      </c>
      <c r="M33" s="7">
        <v>14.012888610000346</v>
      </c>
      <c r="N33" s="7">
        <v>-344.68819310999891</v>
      </c>
      <c r="O33" s="7">
        <v>-11.625757298795712</v>
      </c>
      <c r="P33" s="7">
        <v>-22.463037249999275</v>
      </c>
      <c r="Q33" s="7">
        <v>-143.93111212999841</v>
      </c>
      <c r="R33" s="7">
        <v>-129.40595107399878</v>
      </c>
      <c r="S33" s="7">
        <f>S31-S32</f>
        <v>-5.711698499999784</v>
      </c>
    </row>
    <row r="34" spans="1:19" x14ac:dyDescent="0.3">
      <c r="A34" s="5" t="s">
        <v>13</v>
      </c>
      <c r="B34" s="2" t="s">
        <v>30</v>
      </c>
      <c r="C34" s="10">
        <v>876.63200000000006</v>
      </c>
      <c r="D34" s="10">
        <v>888.33150000000001</v>
      </c>
      <c r="E34" s="10">
        <v>892.32500000000005</v>
      </c>
      <c r="F34" s="10">
        <v>949.39</v>
      </c>
      <c r="G34" s="7">
        <v>962.98699999999997</v>
      </c>
      <c r="H34" s="7">
        <v>956.36628175999999</v>
      </c>
      <c r="I34" s="7">
        <v>964.9113669699999</v>
      </c>
      <c r="J34" s="7">
        <v>1015.25523185</v>
      </c>
      <c r="K34" s="7">
        <v>1037.42582313</v>
      </c>
      <c r="L34" s="7">
        <v>1042.9005448128571</v>
      </c>
      <c r="M34" s="7">
        <v>1045.9262510399999</v>
      </c>
      <c r="N34" s="7">
        <v>1069.7554572400002</v>
      </c>
      <c r="O34" s="7">
        <v>1068.3412065299999</v>
      </c>
      <c r="P34" s="7">
        <v>1225.4938491999999</v>
      </c>
      <c r="Q34" s="7">
        <v>1357.8467549700001</v>
      </c>
      <c r="R34" s="7">
        <f>R35+R36</f>
        <v>1450.4946871</v>
      </c>
      <c r="S34" s="7">
        <f>S35+S36</f>
        <v>1610.216545</v>
      </c>
    </row>
    <row r="35" spans="1:19" x14ac:dyDescent="0.3">
      <c r="A35" s="5" t="s">
        <v>14</v>
      </c>
      <c r="B35" s="2" t="s">
        <v>30</v>
      </c>
      <c r="C35" s="10">
        <v>681.94100000000003</v>
      </c>
      <c r="D35" s="10">
        <v>693.5335</v>
      </c>
      <c r="E35" s="10">
        <v>697.524</v>
      </c>
      <c r="F35" s="10">
        <v>756.75900000000001</v>
      </c>
      <c r="G35" s="7">
        <v>768.21699999999998</v>
      </c>
      <c r="H35" s="7">
        <v>761.74628175999999</v>
      </c>
      <c r="I35" s="7">
        <v>764.20936696999991</v>
      </c>
      <c r="J35" s="7">
        <v>770.07723184999998</v>
      </c>
      <c r="K35" s="7">
        <v>780.25607083</v>
      </c>
      <c r="L35" s="7">
        <v>776.50854481285717</v>
      </c>
      <c r="M35" s="7">
        <v>772.35625103999996</v>
      </c>
      <c r="N35" s="7">
        <v>796.93120474000011</v>
      </c>
      <c r="O35" s="7">
        <v>800.00208970999984</v>
      </c>
      <c r="P35" s="7">
        <v>840.71727610999994</v>
      </c>
      <c r="Q35" s="7">
        <v>967.22381257000006</v>
      </c>
      <c r="R35" s="7">
        <v>998.89468709999994</v>
      </c>
      <c r="S35" s="7">
        <v>1156.8900919600001</v>
      </c>
    </row>
    <row r="36" spans="1:19" x14ac:dyDescent="0.3">
      <c r="A36" s="5" t="s">
        <v>15</v>
      </c>
      <c r="B36" s="2" t="s">
        <v>30</v>
      </c>
      <c r="C36" s="10">
        <v>194.691</v>
      </c>
      <c r="D36" s="10">
        <v>194.798</v>
      </c>
      <c r="E36" s="10">
        <v>194.80100000000002</v>
      </c>
      <c r="F36" s="10">
        <v>192.631</v>
      </c>
      <c r="G36" s="7">
        <v>194.77</v>
      </c>
      <c r="H36" s="7">
        <v>194.62</v>
      </c>
      <c r="I36" s="7">
        <v>200.702</v>
      </c>
      <c r="J36" s="7">
        <v>245.178</v>
      </c>
      <c r="K36" s="7">
        <v>257.16975229999997</v>
      </c>
      <c r="L36" s="7">
        <v>266.392</v>
      </c>
      <c r="M36" s="7">
        <v>273.57</v>
      </c>
      <c r="N36" s="7">
        <v>272.8242525</v>
      </c>
      <c r="O36" s="7">
        <v>268.33911681999996</v>
      </c>
      <c r="P36" s="7">
        <v>384.77657309</v>
      </c>
      <c r="Q36" s="7">
        <v>390.6229424</v>
      </c>
      <c r="R36" s="7">
        <v>451.59999999999997</v>
      </c>
      <c r="S36" s="7">
        <v>453.32645303999999</v>
      </c>
    </row>
    <row r="37" spans="1:19" x14ac:dyDescent="0.3">
      <c r="P37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Natasha Eddie</cp:lastModifiedBy>
  <dcterms:created xsi:type="dcterms:W3CDTF">2020-08-26T02:33:06Z</dcterms:created>
  <dcterms:modified xsi:type="dcterms:W3CDTF">2021-06-06T23:20:56Z</dcterms:modified>
</cp:coreProperties>
</file>